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105" windowHeight="8760" activeTab="3"/>
  </bookViews>
  <sheets>
    <sheet name="SY0901" sheetId="1" r:id="rId1"/>
    <sheet name="SY0902" sheetId="2" r:id="rId2"/>
    <sheet name="SY0903" sheetId="3" r:id="rId3"/>
    <sheet name="SY0904" sheetId="4" r:id="rId4"/>
    <sheet name="平时考勤单" sheetId="5" r:id="rId5"/>
  </sheets>
  <definedNames>
    <definedName name="_xlnm.Print_Area" localSheetId="0">'SY0901'!$A$1:$O$51</definedName>
    <definedName name="_xlnm.Print_Area" localSheetId="1">'SY0902'!$A$1:$O$50</definedName>
    <definedName name="_xlnm.Print_Area" localSheetId="2">'SY0903'!$A$1:$O$49</definedName>
    <definedName name="_xlnm.Print_Area" localSheetId="3">'SY0904'!$A$1:$O$51</definedName>
    <definedName name="_xlnm.Print_Area" localSheetId="4">'平时考勤单'!$A$1:$AA$215</definedName>
  </definedNames>
  <calcPr fullCalcOnLoad="1"/>
</workbook>
</file>

<file path=xl/sharedStrings.xml><?xml version="1.0" encoding="utf-8"?>
<sst xmlns="http://schemas.openxmlformats.org/spreadsheetml/2006/main" count="822" uniqueCount="327">
  <si>
    <t xml:space="preserve">       华中科技大学    </t>
  </si>
  <si>
    <t>~</t>
  </si>
  <si>
    <t>学年第</t>
  </si>
  <si>
    <t>学期学生成绩通知单</t>
  </si>
  <si>
    <t>生命科学与技术学院</t>
  </si>
  <si>
    <r>
      <t>班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课程名称</t>
    </r>
    <r>
      <rPr>
        <b/>
        <sz val="10"/>
        <rFont val="Times New Roman"/>
        <family val="1"/>
      </rPr>
      <t>:</t>
    </r>
  </si>
  <si>
    <t>学分</t>
  </si>
  <si>
    <t>序</t>
  </si>
  <si>
    <r>
      <t>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号</t>
    </r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</si>
  <si>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</si>
  <si>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t>综合成绩</t>
  </si>
  <si>
    <t>考试占</t>
  </si>
  <si>
    <t>%</t>
  </si>
  <si>
    <t>平时占</t>
  </si>
  <si>
    <t>%</t>
  </si>
  <si>
    <t>实验实习</t>
  </si>
  <si>
    <t>课堂提问</t>
  </si>
  <si>
    <t>号</t>
  </si>
  <si>
    <t>卷面成绩</t>
  </si>
  <si>
    <t>折合成绩</t>
  </si>
  <si>
    <t>占 %</t>
  </si>
  <si>
    <t>请各教师务必</t>
  </si>
  <si>
    <t>填写如下统计</t>
  </si>
  <si>
    <r>
      <t>90~100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优</t>
    </r>
    <r>
      <rPr>
        <sz val="10"/>
        <rFont val="Times New Roman"/>
        <family val="1"/>
      </rPr>
      <t>)</t>
    </r>
  </si>
  <si>
    <t>人</t>
  </si>
  <si>
    <r>
      <t>任课教师及职称</t>
    </r>
    <r>
      <rPr>
        <sz val="10"/>
        <rFont val="Times New Roman"/>
        <family val="1"/>
      </rPr>
      <t xml:space="preserve">:              </t>
    </r>
  </si>
  <si>
    <t xml:space="preserve"> 考试（考查）           </t>
  </si>
  <si>
    <t>年</t>
  </si>
  <si>
    <t>月</t>
  </si>
  <si>
    <t>日</t>
  </si>
  <si>
    <t>页边距</t>
  </si>
  <si>
    <t xml:space="preserve">华中科技大学         </t>
  </si>
  <si>
    <t>~</t>
  </si>
  <si>
    <t xml:space="preserve">学年第  </t>
  </si>
  <si>
    <t xml:space="preserve">学期学生成绩记载单    </t>
  </si>
  <si>
    <t>班</t>
  </si>
  <si>
    <t>课程</t>
  </si>
  <si>
    <t>主讲教师</t>
  </si>
  <si>
    <t>辅导教师</t>
  </si>
  <si>
    <r>
      <t>学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号</t>
    </r>
  </si>
  <si>
    <r>
      <t>姓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名</t>
    </r>
  </si>
  <si>
    <r>
      <t>平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时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成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绩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占</t>
    </r>
    <r>
      <rPr>
        <b/>
        <sz val="10"/>
        <rFont val="Times New Roman"/>
        <family val="1"/>
      </rPr>
      <t xml:space="preserve">         %  </t>
    </r>
    <r>
      <rPr>
        <b/>
        <sz val="10"/>
        <rFont val="宋体"/>
        <family val="0"/>
      </rPr>
      <t>）</t>
    </r>
  </si>
  <si>
    <t>学</t>
  </si>
  <si>
    <t>页边距</t>
  </si>
  <si>
    <t>月</t>
  </si>
  <si>
    <t>平</t>
  </si>
  <si>
    <t>考</t>
  </si>
  <si>
    <t>期</t>
  </si>
  <si>
    <t>日</t>
  </si>
  <si>
    <t>时</t>
  </si>
  <si>
    <t>试</t>
  </si>
  <si>
    <t>总</t>
  </si>
  <si>
    <t>事</t>
  </si>
  <si>
    <t>成</t>
  </si>
  <si>
    <t>项</t>
  </si>
  <si>
    <t>绩</t>
  </si>
  <si>
    <t>教务处学务指导科</t>
  </si>
  <si>
    <t>.</t>
  </si>
  <si>
    <t>生物医学工程</t>
  </si>
  <si>
    <t>U200912518</t>
  </si>
  <si>
    <t>王垠骐</t>
  </si>
  <si>
    <t>U200912519</t>
  </si>
  <si>
    <t>李润博</t>
  </si>
  <si>
    <t>U200912520</t>
  </si>
  <si>
    <t>林园</t>
  </si>
  <si>
    <t>U200912521</t>
  </si>
  <si>
    <t>黄亚佳</t>
  </si>
  <si>
    <t>U200912522</t>
  </si>
  <si>
    <t>宗希</t>
  </si>
  <si>
    <t>U200912523</t>
  </si>
  <si>
    <t>张明</t>
  </si>
  <si>
    <t>U200912524</t>
  </si>
  <si>
    <t>秦林</t>
  </si>
  <si>
    <t>U200912525</t>
  </si>
  <si>
    <t>卿爽</t>
  </si>
  <si>
    <t>U200912527</t>
  </si>
  <si>
    <t>袁玲</t>
  </si>
  <si>
    <t>U200912528</t>
  </si>
  <si>
    <t>唐天汉</t>
  </si>
  <si>
    <t>U200912529</t>
  </si>
  <si>
    <t>余瑛婷</t>
  </si>
  <si>
    <t>U200912531</t>
  </si>
  <si>
    <t>郑自杰</t>
  </si>
  <si>
    <t>U200912532</t>
  </si>
  <si>
    <t>罗莹</t>
  </si>
  <si>
    <t>U200912534</t>
  </si>
  <si>
    <t>李亚萌</t>
  </si>
  <si>
    <t>U200912535</t>
  </si>
  <si>
    <t>宣扬</t>
  </si>
  <si>
    <t>U200912536</t>
  </si>
  <si>
    <t>杨峋</t>
  </si>
  <si>
    <t>U200912538</t>
  </si>
  <si>
    <t>戴二鹏</t>
  </si>
  <si>
    <t>U200912539</t>
  </si>
  <si>
    <t>李雪</t>
  </si>
  <si>
    <t>U200912540</t>
  </si>
  <si>
    <t>刘敬</t>
  </si>
  <si>
    <t>U200912541</t>
  </si>
  <si>
    <t>张文静</t>
  </si>
  <si>
    <t>U200912542</t>
  </si>
  <si>
    <t>钟晟</t>
  </si>
  <si>
    <t>U200912543</t>
  </si>
  <si>
    <t>祝琪</t>
  </si>
  <si>
    <t>U200912544</t>
  </si>
  <si>
    <t>周子堃</t>
  </si>
  <si>
    <t>U200912545</t>
  </si>
  <si>
    <t>何嘉琪</t>
  </si>
  <si>
    <t>U200912546</t>
  </si>
  <si>
    <t>胡慧宁</t>
  </si>
  <si>
    <t>U200912547</t>
  </si>
  <si>
    <t>韩婷婷</t>
  </si>
  <si>
    <r>
      <t>90~100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优</t>
    </r>
    <r>
      <rPr>
        <sz val="10"/>
        <rFont val="Arial"/>
        <family val="2"/>
      </rPr>
      <t>)</t>
    </r>
  </si>
  <si>
    <r>
      <t>80~89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良</t>
    </r>
    <r>
      <rPr>
        <sz val="10"/>
        <rFont val="Arial"/>
        <family val="2"/>
      </rPr>
      <t>)</t>
    </r>
  </si>
  <si>
    <r>
      <t>70~79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中</t>
    </r>
    <r>
      <rPr>
        <sz val="10"/>
        <rFont val="Arial"/>
        <family val="2"/>
      </rPr>
      <t>)</t>
    </r>
  </si>
  <si>
    <r>
      <t>60~69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及格</t>
    </r>
    <r>
      <rPr>
        <sz val="10"/>
        <rFont val="Arial"/>
        <family val="2"/>
      </rPr>
      <t>)</t>
    </r>
  </si>
  <si>
    <t>U200912579</t>
  </si>
  <si>
    <t>唐江舟</t>
  </si>
  <si>
    <t>U200912580</t>
  </si>
  <si>
    <t>施桑桑</t>
  </si>
  <si>
    <t>U200912581</t>
  </si>
  <si>
    <t>卞海军</t>
  </si>
  <si>
    <t>U200912582</t>
  </si>
  <si>
    <t>孙立欣</t>
  </si>
  <si>
    <t>U200912584</t>
  </si>
  <si>
    <t>穆青</t>
  </si>
  <si>
    <t>U200912585</t>
  </si>
  <si>
    <t>骆新栋</t>
  </si>
  <si>
    <t>U200912586</t>
  </si>
  <si>
    <t>钟秋园</t>
  </si>
  <si>
    <t>U200912587</t>
  </si>
  <si>
    <t>陶德宏</t>
  </si>
  <si>
    <t>U200912589</t>
  </si>
  <si>
    <t>李少康</t>
  </si>
  <si>
    <t>U200912590</t>
  </si>
  <si>
    <t>刘雪莉</t>
  </si>
  <si>
    <t>U200912591</t>
  </si>
  <si>
    <t>杨琳</t>
  </si>
  <si>
    <t>U200912592</t>
  </si>
  <si>
    <t>梁卓</t>
  </si>
  <si>
    <t>U200912596</t>
  </si>
  <si>
    <t>肖云</t>
  </si>
  <si>
    <t>U200912597</t>
  </si>
  <si>
    <t>王群</t>
  </si>
  <si>
    <t>U200912598</t>
  </si>
  <si>
    <t>李丽平</t>
  </si>
  <si>
    <t>U200912599</t>
  </si>
  <si>
    <t>熊剑</t>
  </si>
  <si>
    <t>U200912600</t>
  </si>
  <si>
    <t>李梦婷</t>
  </si>
  <si>
    <t>U200912601</t>
  </si>
  <si>
    <t>吴有为</t>
  </si>
  <si>
    <t>U200912602</t>
  </si>
  <si>
    <t>聂玉</t>
  </si>
  <si>
    <t>U200912605</t>
  </si>
  <si>
    <t>陈光谢</t>
  </si>
  <si>
    <t>U200912606</t>
  </si>
  <si>
    <t>李妙文</t>
  </si>
  <si>
    <t>U200912607</t>
  </si>
  <si>
    <t>黄金河</t>
  </si>
  <si>
    <t>U200912608</t>
  </si>
  <si>
    <t>海媛</t>
  </si>
  <si>
    <t>帕哥玛</t>
  </si>
  <si>
    <t>周航</t>
  </si>
  <si>
    <t>张慧</t>
  </si>
  <si>
    <t>王海清</t>
  </si>
  <si>
    <t>郝莎</t>
  </si>
  <si>
    <t>梁静</t>
  </si>
  <si>
    <t>艾孜提艾力·库尔班</t>
  </si>
  <si>
    <t>赵林娜</t>
  </si>
  <si>
    <t>刘鹏</t>
  </si>
  <si>
    <t>王璞哲</t>
  </si>
  <si>
    <t>江天碧</t>
  </si>
  <si>
    <t>韩同福</t>
  </si>
  <si>
    <t>翁凤花</t>
  </si>
  <si>
    <t>王琳</t>
  </si>
  <si>
    <t>朱璨</t>
  </si>
  <si>
    <t>李力</t>
  </si>
  <si>
    <t>刘菁</t>
  </si>
  <si>
    <t>陈喆</t>
  </si>
  <si>
    <t>刘永茂</t>
  </si>
  <si>
    <t>杨佳丽</t>
  </si>
  <si>
    <t>时腾</t>
  </si>
  <si>
    <t>安旭骁</t>
  </si>
  <si>
    <t>孙广飞</t>
  </si>
  <si>
    <t>史佳奇</t>
  </si>
  <si>
    <t>唐浩</t>
  </si>
  <si>
    <t>学分</t>
  </si>
  <si>
    <r>
      <t>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号</t>
    </r>
  </si>
  <si>
    <r>
      <t>姓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名</t>
    </r>
  </si>
  <si>
    <r>
      <t>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业</t>
    </r>
  </si>
  <si>
    <r>
      <t>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试</t>
    </r>
  </si>
  <si>
    <r>
      <t>占</t>
    </r>
    <r>
      <rPr>
        <sz val="10"/>
        <rFont val="Arial"/>
        <family val="2"/>
      </rPr>
      <t xml:space="preserve"> %</t>
    </r>
  </si>
  <si>
    <r>
      <t>共</t>
    </r>
    <r>
      <rPr>
        <b/>
        <sz val="10"/>
        <rFont val="Arial"/>
        <family val="2"/>
      </rPr>
      <t xml:space="preserve">       </t>
    </r>
    <r>
      <rPr>
        <b/>
        <sz val="10"/>
        <rFont val="宋体"/>
        <family val="0"/>
      </rPr>
      <t>计</t>
    </r>
  </si>
  <si>
    <r>
      <t>60</t>
    </r>
    <r>
      <rPr>
        <sz val="10"/>
        <rFont val="宋体"/>
        <family val="0"/>
      </rPr>
      <t>分以下</t>
    </r>
    <r>
      <rPr>
        <sz val="10"/>
        <rFont val="Arial"/>
        <family val="2"/>
      </rPr>
      <t>(</t>
    </r>
    <r>
      <rPr>
        <sz val="10"/>
        <rFont val="宋体"/>
        <family val="0"/>
      </rPr>
      <t>不及格</t>
    </r>
    <r>
      <rPr>
        <sz val="10"/>
        <rFont val="Arial"/>
        <family val="2"/>
      </rPr>
      <t>)</t>
    </r>
  </si>
  <si>
    <r>
      <t>任课教师及职称</t>
    </r>
    <r>
      <rPr>
        <sz val="10"/>
        <rFont val="Times New Roman"/>
        <family val="1"/>
      </rPr>
      <t xml:space="preserve">:              </t>
    </r>
  </si>
  <si>
    <t xml:space="preserve"> 考试（考查）           </t>
  </si>
  <si>
    <t>年</t>
  </si>
  <si>
    <t>月</t>
  </si>
  <si>
    <t>日</t>
  </si>
  <si>
    <r>
      <t>作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业</t>
    </r>
  </si>
  <si>
    <r>
      <t>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试</t>
    </r>
  </si>
  <si>
    <r>
      <t>共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计</t>
    </r>
  </si>
  <si>
    <r>
      <t>80~89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良</t>
    </r>
    <r>
      <rPr>
        <sz val="10"/>
        <rFont val="Times New Roman"/>
        <family val="1"/>
      </rPr>
      <t>)</t>
    </r>
  </si>
  <si>
    <r>
      <t>70~79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</t>
    </r>
    <r>
      <rPr>
        <sz val="10"/>
        <rFont val="Times New Roman"/>
        <family val="1"/>
      </rPr>
      <t>)</t>
    </r>
  </si>
  <si>
    <r>
      <t>60~69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及格</t>
    </r>
    <r>
      <rPr>
        <sz val="10"/>
        <rFont val="Times New Roman"/>
        <family val="1"/>
      </rPr>
      <t>)</t>
    </r>
  </si>
  <si>
    <r>
      <t>60</t>
    </r>
    <r>
      <rPr>
        <sz val="10"/>
        <rFont val="宋体"/>
        <family val="0"/>
      </rPr>
      <t>分以下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不及格</t>
    </r>
    <r>
      <rPr>
        <sz val="10"/>
        <rFont val="Times New Roman"/>
        <family val="1"/>
      </rPr>
      <t>)</t>
    </r>
  </si>
  <si>
    <t>序</t>
  </si>
  <si>
    <t>张求德</t>
  </si>
  <si>
    <t>谢浩</t>
  </si>
  <si>
    <t>付鹏飞</t>
  </si>
  <si>
    <t>U200910259</t>
  </si>
  <si>
    <t>U200912371</t>
  </si>
  <si>
    <t>U200916169</t>
  </si>
  <si>
    <t>花涛</t>
  </si>
  <si>
    <t>任亚成</t>
  </si>
  <si>
    <t>U200912416</t>
  </si>
  <si>
    <t>齐毅松</t>
  </si>
  <si>
    <t>赖嵘</t>
  </si>
  <si>
    <t>张碧雄</t>
  </si>
  <si>
    <t>U200912446</t>
  </si>
  <si>
    <t>U200912456</t>
  </si>
  <si>
    <t>U200916708</t>
  </si>
  <si>
    <t>U200912487</t>
  </si>
  <si>
    <t>U200912499</t>
  </si>
  <si>
    <t>石雄飞</t>
  </si>
  <si>
    <t>U200913101</t>
  </si>
  <si>
    <t>李昂</t>
  </si>
  <si>
    <t>U200912669</t>
  </si>
  <si>
    <t>谢魏玮</t>
  </si>
  <si>
    <t>U200912685</t>
  </si>
  <si>
    <t>宋俊杰</t>
  </si>
  <si>
    <t>U200912687</t>
  </si>
  <si>
    <t>U200812674</t>
  </si>
  <si>
    <t>冯广州</t>
  </si>
  <si>
    <t>U200910225</t>
  </si>
  <si>
    <t>U200912548</t>
  </si>
  <si>
    <t>张世超</t>
  </si>
  <si>
    <t>U200912549</t>
  </si>
  <si>
    <t>蒲雅蕾</t>
  </si>
  <si>
    <t>U200912550</t>
  </si>
  <si>
    <t>汤志超</t>
  </si>
  <si>
    <t>U200912551</t>
  </si>
  <si>
    <t>陈丽莎</t>
  </si>
  <si>
    <t>U200912552</t>
  </si>
  <si>
    <t>陈仕科</t>
  </si>
  <si>
    <t>U200912553</t>
  </si>
  <si>
    <t>徐大林</t>
  </si>
  <si>
    <t>U200912554</t>
  </si>
  <si>
    <t>王超</t>
  </si>
  <si>
    <t>U200912555</t>
  </si>
  <si>
    <t>刘雨晴</t>
  </si>
  <si>
    <t>U200912556</t>
  </si>
  <si>
    <t>黄佩</t>
  </si>
  <si>
    <t>U200912558</t>
  </si>
  <si>
    <t>杨文</t>
  </si>
  <si>
    <t>U200912559</t>
  </si>
  <si>
    <t>钟雯</t>
  </si>
  <si>
    <t>U200912560</t>
  </si>
  <si>
    <t>张毕超</t>
  </si>
  <si>
    <t>U200912562</t>
  </si>
  <si>
    <t>梁思</t>
  </si>
  <si>
    <t>U200912564</t>
  </si>
  <si>
    <t>王晓凯</t>
  </si>
  <si>
    <t>U200912565</t>
  </si>
  <si>
    <t>赵明哲</t>
  </si>
  <si>
    <t>U200912566</t>
  </si>
  <si>
    <t>尤书畅</t>
  </si>
  <si>
    <t>U200912567</t>
  </si>
  <si>
    <t>孙文博</t>
  </si>
  <si>
    <t>U200912568</t>
  </si>
  <si>
    <t>朱良明</t>
  </si>
  <si>
    <t>U200912569</t>
  </si>
  <si>
    <t>杨溢</t>
  </si>
  <si>
    <t>U200912571</t>
  </si>
  <si>
    <t>曾萌萌</t>
  </si>
  <si>
    <t>U200912572</t>
  </si>
  <si>
    <t>谢军帅</t>
  </si>
  <si>
    <t>U200912573</t>
  </si>
  <si>
    <t>程午阳</t>
  </si>
  <si>
    <t>U200912574</t>
  </si>
  <si>
    <t>郑志凯</t>
  </si>
  <si>
    <t>U200912576</t>
  </si>
  <si>
    <t>马晓梅</t>
  </si>
  <si>
    <t>U200912577</t>
  </si>
  <si>
    <t>周欣</t>
  </si>
  <si>
    <t>U200912578</t>
  </si>
  <si>
    <t>李蔚琳</t>
  </si>
  <si>
    <t>刘成文</t>
  </si>
  <si>
    <t>王学文</t>
  </si>
  <si>
    <t>部小勇</t>
  </si>
  <si>
    <t>王犀点</t>
  </si>
  <si>
    <t>程盼盼</t>
  </si>
  <si>
    <t>U200912610</t>
  </si>
  <si>
    <t>U200912611</t>
  </si>
  <si>
    <t>U200912612</t>
  </si>
  <si>
    <t>U200912613</t>
  </si>
  <si>
    <t>U200912614</t>
  </si>
  <si>
    <t>U200912615</t>
  </si>
  <si>
    <t>U200912616</t>
  </si>
  <si>
    <t>U200912617</t>
  </si>
  <si>
    <t>U200912618</t>
  </si>
  <si>
    <t>U200912619</t>
  </si>
  <si>
    <t>U200912621</t>
  </si>
  <si>
    <t>U200912622</t>
  </si>
  <si>
    <t>U200912623</t>
  </si>
  <si>
    <t>U200912624</t>
  </si>
  <si>
    <t>U200912625</t>
  </si>
  <si>
    <t>U200912627</t>
  </si>
  <si>
    <t>U200912628</t>
  </si>
  <si>
    <t>U200912629</t>
  </si>
  <si>
    <t>U200912630</t>
  </si>
  <si>
    <t>U200912631</t>
  </si>
  <si>
    <t>U200912632</t>
  </si>
  <si>
    <t>U200912633</t>
  </si>
  <si>
    <t>U200912634</t>
  </si>
  <si>
    <t>U200912635</t>
  </si>
  <si>
    <t>U200912636</t>
  </si>
  <si>
    <t>U200912637</t>
  </si>
  <si>
    <t>U200912638</t>
  </si>
  <si>
    <t>U200912639</t>
  </si>
  <si>
    <t>部小勇</t>
  </si>
  <si>
    <t>王犀点</t>
  </si>
  <si>
    <t>程盼盼</t>
  </si>
  <si>
    <t>安旭骁</t>
  </si>
  <si>
    <t>孙广飞</t>
  </si>
  <si>
    <t>史佳奇</t>
  </si>
  <si>
    <t>唐浩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</si>
</sst>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0"/>
    <numFmt numFmtId="185" formatCode="0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9">
    <font>
      <sz val="12"/>
      <name val="宋体"/>
      <family val="0"/>
    </font>
    <font>
      <sz val="9"/>
      <name val="宋体"/>
      <family val="0"/>
    </font>
    <font>
      <sz val="12"/>
      <color indexed="12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12"/>
      <name val="华文行楷"/>
      <family val="0"/>
    </font>
    <font>
      <b/>
      <sz val="14"/>
      <name val="黑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sz val="9"/>
      <color indexed="10"/>
      <name val="宋体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华文行楷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49" fillId="0" borderId="0">
      <alignment vertical="center"/>
      <protection/>
    </xf>
    <xf numFmtId="0" fontId="29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3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1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184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3" fillId="33" borderId="0" xfId="0" applyFont="1" applyFill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184" fontId="1" fillId="33" borderId="0" xfId="0" applyNumberFormat="1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0" fontId="14" fillId="33" borderId="11" xfId="0" applyFont="1" applyFill="1" applyBorder="1" applyAlignment="1" applyProtection="1">
      <alignment horizontal="center"/>
      <protection locked="0"/>
    </xf>
    <xf numFmtId="0" fontId="14" fillId="33" borderId="12" xfId="0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185" fontId="16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0" fillId="33" borderId="0" xfId="0" applyFont="1" applyFill="1" applyBorder="1" applyAlignment="1" applyProtection="1">
      <alignment vertical="top"/>
      <protection locked="0"/>
    </xf>
    <xf numFmtId="0" fontId="9" fillId="33" borderId="0" xfId="0" applyFont="1" applyFill="1" applyBorder="1" applyAlignment="1" applyProtection="1">
      <alignment vertical="top"/>
      <protection locked="0"/>
    </xf>
    <xf numFmtId="0" fontId="9" fillId="33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hidden="1"/>
    </xf>
    <xf numFmtId="0" fontId="18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9" fillId="33" borderId="0" xfId="0" applyFont="1" applyFill="1" applyAlignment="1" applyProtection="1">
      <alignment/>
      <protection hidden="1"/>
    </xf>
    <xf numFmtId="0" fontId="20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1" fillId="33" borderId="0" xfId="0" applyFont="1" applyFill="1" applyAlignment="1" applyProtection="1">
      <alignment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2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33" borderId="15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/>
      <protection hidden="1"/>
    </xf>
    <xf numFmtId="0" fontId="3" fillId="33" borderId="22" xfId="0" applyFont="1" applyFill="1" applyBorder="1" applyAlignment="1" applyProtection="1">
      <alignment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3" borderId="23" xfId="0" applyFont="1" applyFill="1" applyBorder="1" applyAlignment="1" applyProtection="1">
      <alignment horizontal="center"/>
      <protection hidden="1"/>
    </xf>
    <xf numFmtId="0" fontId="9" fillId="33" borderId="12" xfId="0" applyFont="1" applyFill="1" applyBorder="1" applyAlignment="1" applyProtection="1">
      <alignment horizontal="center"/>
      <protection hidden="1"/>
    </xf>
    <xf numFmtId="0" fontId="9" fillId="33" borderId="24" xfId="0" applyFont="1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185" fontId="16" fillId="33" borderId="15" xfId="0" applyNumberFormat="1" applyFont="1" applyFill="1" applyBorder="1" applyAlignment="1" applyProtection="1">
      <alignment horizontal="center"/>
      <protection hidden="1"/>
    </xf>
    <xf numFmtId="1" fontId="10" fillId="0" borderId="15" xfId="0" applyNumberFormat="1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22" fillId="0" borderId="15" xfId="0" applyFont="1" applyBorder="1" applyAlignment="1">
      <alignment horizontal="left"/>
    </xf>
    <xf numFmtId="0" fontId="23" fillId="0" borderId="15" xfId="0" applyNumberFormat="1" applyFont="1" applyFill="1" applyBorder="1" applyAlignment="1">
      <alignment horizontal="center"/>
    </xf>
    <xf numFmtId="0" fontId="23" fillId="33" borderId="13" xfId="0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23" fillId="33" borderId="15" xfId="0" applyFont="1" applyFill="1" applyBorder="1" applyAlignment="1" applyProtection="1">
      <alignment horizontal="center"/>
      <protection locked="0"/>
    </xf>
    <xf numFmtId="0" fontId="23" fillId="33" borderId="27" xfId="0" applyFon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28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>
      <alignment horizontal="center"/>
    </xf>
    <xf numFmtId="0" fontId="23" fillId="33" borderId="29" xfId="0" applyFont="1" applyFill="1" applyBorder="1" applyAlignment="1" applyProtection="1">
      <alignment horizontal="center" vertical="center"/>
      <protection locked="0"/>
    </xf>
    <xf numFmtId="0" fontId="23" fillId="33" borderId="26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/>
      <protection locked="0"/>
    </xf>
    <xf numFmtId="185" fontId="23" fillId="33" borderId="15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vertical="center"/>
      <protection locked="0"/>
    </xf>
    <xf numFmtId="184" fontId="10" fillId="33" borderId="0" xfId="0" applyNumberFormat="1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horizontal="center"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5" fillId="33" borderId="0" xfId="0" applyFont="1" applyFill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23" fillId="33" borderId="11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28" xfId="0" applyFont="1" applyFill="1" applyBorder="1" applyAlignment="1" applyProtection="1">
      <alignment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 horizontal="center" vertical="center"/>
      <protection locked="0"/>
    </xf>
    <xf numFmtId="185" fontId="10" fillId="33" borderId="15" xfId="0" applyNumberFormat="1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24" fillId="0" borderId="15" xfId="0" applyNumberFormat="1" applyFont="1" applyFill="1" applyBorder="1" applyAlignment="1">
      <alignment horizontal="left"/>
    </xf>
    <xf numFmtId="0" fontId="0" fillId="33" borderId="14" xfId="0" applyFill="1" applyBorder="1" applyAlignment="1" applyProtection="1">
      <alignment/>
      <protection hidden="1"/>
    </xf>
    <xf numFmtId="0" fontId="23" fillId="33" borderId="22" xfId="0" applyFont="1" applyFill="1" applyBorder="1" applyAlignment="1" applyProtection="1">
      <alignment horizontal="center"/>
      <protection locked="0"/>
    </xf>
    <xf numFmtId="49" fontId="0" fillId="0" borderId="15" xfId="0" applyNumberFormat="1" applyFont="1" applyBorder="1" applyAlignment="1">
      <alignment horizontal="center" vertical="center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23" fillId="33" borderId="24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25" fillId="33" borderId="21" xfId="0" applyFont="1" applyFill="1" applyBorder="1" applyAlignment="1" applyProtection="1">
      <alignment horizontal="center" vertical="center"/>
      <protection locked="0"/>
    </xf>
    <xf numFmtId="0" fontId="25" fillId="33" borderId="30" xfId="0" applyFont="1" applyFill="1" applyBorder="1" applyAlignment="1" applyProtection="1">
      <alignment horizontal="center" vertical="center"/>
      <protection locked="0"/>
    </xf>
    <xf numFmtId="0" fontId="25" fillId="33" borderId="23" xfId="0" applyFont="1" applyFill="1" applyBorder="1" applyAlignment="1" applyProtection="1">
      <alignment horizontal="center" vertical="center"/>
      <protection locked="0"/>
    </xf>
    <xf numFmtId="0" fontId="25" fillId="33" borderId="26" xfId="0" applyFont="1" applyFill="1" applyBorder="1" applyAlignment="1" applyProtection="1">
      <alignment horizontal="center" vertical="center"/>
      <protection locked="0"/>
    </xf>
    <xf numFmtId="0" fontId="25" fillId="33" borderId="24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23" fillId="33" borderId="15" xfId="0" applyFont="1" applyFill="1" applyBorder="1" applyAlignment="1" applyProtection="1">
      <alignment horizontal="center"/>
      <protection locked="0"/>
    </xf>
    <xf numFmtId="0" fontId="9" fillId="33" borderId="31" xfId="0" applyFont="1" applyFill="1" applyBorder="1" applyAlignment="1" applyProtection="1">
      <alignment horizontal="center"/>
      <protection locked="0"/>
    </xf>
    <xf numFmtId="0" fontId="25" fillId="33" borderId="32" xfId="0" applyFont="1" applyFill="1" applyBorder="1" applyAlignment="1" applyProtection="1">
      <alignment horizontal="center"/>
      <protection locked="0"/>
    </xf>
    <xf numFmtId="0" fontId="23" fillId="33" borderId="33" xfId="0" applyFont="1" applyFill="1" applyBorder="1" applyAlignment="1" applyProtection="1">
      <alignment horizontal="center"/>
      <protection locked="0"/>
    </xf>
    <xf numFmtId="0" fontId="23" fillId="33" borderId="3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23" fillId="0" borderId="33" xfId="0" applyFont="1" applyFill="1" applyBorder="1" applyAlignment="1" applyProtection="1">
      <alignment horizontal="center"/>
      <protection locked="0"/>
    </xf>
    <xf numFmtId="0" fontId="23" fillId="0" borderId="34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 horizontal="center" vertical="center"/>
      <protection locked="0"/>
    </xf>
    <xf numFmtId="0" fontId="10" fillId="33" borderId="30" xfId="0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 horizontal="center"/>
      <protection locked="0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9" fillId="33" borderId="32" xfId="0" applyFont="1" applyFill="1" applyBorder="1" applyAlignment="1" applyProtection="1">
      <alignment horizontal="center"/>
      <protection locked="0"/>
    </xf>
    <xf numFmtId="0" fontId="15" fillId="33" borderId="33" xfId="0" applyFont="1" applyFill="1" applyBorder="1" applyAlignment="1" applyProtection="1">
      <alignment horizontal="center"/>
      <protection locked="0"/>
    </xf>
    <xf numFmtId="0" fontId="15" fillId="33" borderId="34" xfId="0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 horizontal="center"/>
      <protection locked="0"/>
    </xf>
    <xf numFmtId="0" fontId="15" fillId="0" borderId="34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hidden="1"/>
    </xf>
    <xf numFmtId="0" fontId="10" fillId="33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29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9" fillId="33" borderId="12" xfId="0" applyFont="1" applyFill="1" applyBorder="1" applyAlignment="1" applyProtection="1">
      <alignment horizontal="center" vertical="center"/>
      <protection hidden="1"/>
    </xf>
    <xf numFmtId="0" fontId="9" fillId="33" borderId="22" xfId="0" applyFont="1" applyFill="1" applyBorder="1" applyAlignment="1" applyProtection="1">
      <alignment horizontal="center"/>
      <protection hidden="1"/>
    </xf>
    <xf numFmtId="0" fontId="9" fillId="33" borderId="13" xfId="0" applyFont="1" applyFill="1" applyBorder="1" applyAlignment="1" applyProtection="1">
      <alignment horizontal="center"/>
      <protection hidden="1"/>
    </xf>
    <xf numFmtId="0" fontId="9" fillId="33" borderId="14" xfId="0" applyFont="1" applyFill="1" applyBorder="1" applyAlignment="1" applyProtection="1">
      <alignment horizontal="center"/>
      <protection hidden="1"/>
    </xf>
    <xf numFmtId="0" fontId="10" fillId="33" borderId="15" xfId="0" applyFont="1" applyFill="1" applyBorder="1" applyAlignment="1" applyProtection="1">
      <alignment/>
      <protection locked="0"/>
    </xf>
    <xf numFmtId="49" fontId="50" fillId="33" borderId="15" xfId="40" applyNumberFormat="1" applyFont="1" applyFill="1" applyBorder="1" applyAlignment="1">
      <alignment horizontal="center" vertical="center"/>
      <protection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9" fontId="51" fillId="33" borderId="15" xfId="40" applyNumberFormat="1" applyFont="1" applyFill="1" applyBorder="1" applyAlignment="1">
      <alignment horizontal="center" vertical="center"/>
      <protection/>
    </xf>
    <xf numFmtId="0" fontId="23" fillId="0" borderId="15" xfId="0" applyNumberFormat="1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view="pageBreakPreview" zoomScaleSheetLayoutView="100" zoomScalePageLayoutView="0" workbookViewId="0" topLeftCell="A33">
      <selection activeCell="B8" sqref="B8:C39"/>
    </sheetView>
  </sheetViews>
  <sheetFormatPr defaultColWidth="9.00390625" defaultRowHeight="14.25"/>
  <cols>
    <col min="1" max="1" width="3.125" style="110" customWidth="1"/>
    <col min="2" max="2" width="10.00390625" style="15" customWidth="1"/>
    <col min="3" max="3" width="6.50390625" style="15" customWidth="1"/>
    <col min="4" max="4" width="7.375" style="15" customWidth="1"/>
    <col min="5" max="5" width="1.875" style="15" customWidth="1"/>
    <col min="6" max="6" width="6.25390625" style="15" customWidth="1"/>
    <col min="7" max="7" width="1.12109375" style="15" customWidth="1"/>
    <col min="8" max="8" width="4.75390625" style="15" customWidth="1"/>
    <col min="9" max="9" width="1.25" style="15" customWidth="1"/>
    <col min="10" max="10" width="5.875" style="15" customWidth="1"/>
    <col min="11" max="11" width="6.50390625" style="15" customWidth="1"/>
    <col min="12" max="12" width="5.625" style="15" customWidth="1"/>
    <col min="13" max="13" width="6.125" style="15" customWidth="1"/>
    <col min="14" max="14" width="7.25390625" style="15" customWidth="1"/>
    <col min="15" max="16" width="3.875" style="15" customWidth="1"/>
    <col min="17" max="16384" width="9.00390625" style="15" customWidth="1"/>
  </cols>
  <sheetData>
    <row r="1" spans="1:11" s="104" customFormat="1" ht="17.25" customHeight="1">
      <c r="A1" s="114"/>
      <c r="B1" s="140" t="s">
        <v>0</v>
      </c>
      <c r="C1" s="140"/>
      <c r="D1" s="102"/>
      <c r="E1" s="101" t="s">
        <v>1</v>
      </c>
      <c r="F1" s="102"/>
      <c r="G1" s="141" t="s">
        <v>2</v>
      </c>
      <c r="H1" s="141"/>
      <c r="I1" s="141"/>
      <c r="J1" s="102"/>
      <c r="K1" s="103" t="s">
        <v>3</v>
      </c>
    </row>
    <row r="2" spans="4:10" ht="12.75" customHeight="1">
      <c r="D2" s="105"/>
      <c r="F2" s="106"/>
      <c r="J2" s="106"/>
    </row>
    <row r="3" spans="2:15" ht="16.5" customHeight="1">
      <c r="B3" s="142" t="s">
        <v>4</v>
      </c>
      <c r="C3" s="142"/>
      <c r="D3" s="143" t="s">
        <v>58</v>
      </c>
      <c r="E3" s="143"/>
      <c r="F3" s="12">
        <v>200901</v>
      </c>
      <c r="G3" s="12"/>
      <c r="H3" s="142" t="s">
        <v>5</v>
      </c>
      <c r="I3" s="142"/>
      <c r="J3" s="142"/>
      <c r="K3" s="144"/>
      <c r="L3" s="144"/>
      <c r="M3" s="144"/>
      <c r="N3" s="14" t="s">
        <v>186</v>
      </c>
      <c r="O3" s="13"/>
    </row>
    <row r="4" spans="2:15" ht="2.25" customHeight="1">
      <c r="B4" s="107"/>
      <c r="D4" s="107"/>
      <c r="E4" s="14"/>
      <c r="F4" s="108"/>
      <c r="G4" s="108"/>
      <c r="H4" s="108"/>
      <c r="I4" s="107"/>
      <c r="K4" s="145"/>
      <c r="L4" s="145"/>
      <c r="M4" s="145"/>
      <c r="N4" s="109"/>
      <c r="O4" s="106"/>
    </row>
    <row r="5" spans="1:19" ht="14.25" customHeight="1">
      <c r="A5" s="115" t="s">
        <v>7</v>
      </c>
      <c r="B5" s="146" t="s">
        <v>187</v>
      </c>
      <c r="C5" s="149" t="s">
        <v>188</v>
      </c>
      <c r="D5" s="151" t="s">
        <v>10</v>
      </c>
      <c r="E5" s="152"/>
      <c r="F5" s="157" t="s">
        <v>11</v>
      </c>
      <c r="G5" s="159"/>
      <c r="H5" s="159"/>
      <c r="I5" s="161" t="s">
        <v>12</v>
      </c>
      <c r="J5" s="163" t="s">
        <v>13</v>
      </c>
      <c r="K5" s="164"/>
      <c r="L5" s="89"/>
      <c r="M5" s="90" t="s">
        <v>14</v>
      </c>
      <c r="N5" s="91"/>
      <c r="O5" s="92"/>
      <c r="S5" s="15" t="s">
        <v>30</v>
      </c>
    </row>
    <row r="6" spans="1:15" ht="16.5" customHeight="1">
      <c r="A6" s="116"/>
      <c r="B6" s="147"/>
      <c r="C6" s="150"/>
      <c r="D6" s="153"/>
      <c r="E6" s="154"/>
      <c r="F6" s="158"/>
      <c r="G6" s="160"/>
      <c r="H6" s="160"/>
      <c r="I6" s="162"/>
      <c r="J6" s="25" t="s">
        <v>189</v>
      </c>
      <c r="K6" s="80" t="s">
        <v>190</v>
      </c>
      <c r="L6" s="26" t="s">
        <v>15</v>
      </c>
      <c r="M6" s="80" t="s">
        <v>16</v>
      </c>
      <c r="N6" s="93"/>
      <c r="O6" s="94"/>
    </row>
    <row r="7" spans="1:20" ht="15.75" customHeight="1">
      <c r="A7" s="117" t="s">
        <v>17</v>
      </c>
      <c r="B7" s="148"/>
      <c r="C7" s="150"/>
      <c r="D7" s="155"/>
      <c r="E7" s="156"/>
      <c r="F7" s="165" t="s">
        <v>18</v>
      </c>
      <c r="G7" s="166"/>
      <c r="H7" s="167" t="s">
        <v>19</v>
      </c>
      <c r="I7" s="168"/>
      <c r="J7" s="80" t="s">
        <v>191</v>
      </c>
      <c r="K7" s="80" t="s">
        <v>191</v>
      </c>
      <c r="L7" s="80" t="s">
        <v>191</v>
      </c>
      <c r="M7" s="80" t="s">
        <v>191</v>
      </c>
      <c r="N7" s="91"/>
      <c r="O7" s="92"/>
      <c r="R7" s="110"/>
      <c r="S7" s="110">
        <v>1.5</v>
      </c>
      <c r="T7" s="110"/>
    </row>
    <row r="8" spans="1:20" ht="15" customHeight="1">
      <c r="A8" s="118">
        <v>1</v>
      </c>
      <c r="B8" s="82" t="s">
        <v>210</v>
      </c>
      <c r="C8" s="96" t="s">
        <v>207</v>
      </c>
      <c r="D8" s="97"/>
      <c r="E8" s="95"/>
      <c r="F8" s="98"/>
      <c r="G8" s="83"/>
      <c r="H8" s="98"/>
      <c r="I8" s="84"/>
      <c r="J8" s="98"/>
      <c r="K8" s="98"/>
      <c r="L8" s="98"/>
      <c r="M8" s="98"/>
      <c r="N8" s="91"/>
      <c r="O8" s="92"/>
      <c r="R8" s="110">
        <v>1.9</v>
      </c>
      <c r="S8" s="110"/>
      <c r="T8" s="110">
        <v>1.9</v>
      </c>
    </row>
    <row r="9" spans="1:20" ht="15" customHeight="1">
      <c r="A9" s="85">
        <v>2</v>
      </c>
      <c r="B9" s="82" t="s">
        <v>211</v>
      </c>
      <c r="C9" s="96" t="s">
        <v>208</v>
      </c>
      <c r="D9" s="97"/>
      <c r="E9" s="95"/>
      <c r="F9" s="98"/>
      <c r="G9" s="83"/>
      <c r="H9" s="98"/>
      <c r="I9" s="84"/>
      <c r="J9" s="98"/>
      <c r="K9" s="98"/>
      <c r="L9" s="98"/>
      <c r="M9" s="98"/>
      <c r="N9" s="91"/>
      <c r="O9" s="92"/>
      <c r="R9" s="110"/>
      <c r="S9" s="110">
        <v>0</v>
      </c>
      <c r="T9" s="110"/>
    </row>
    <row r="10" spans="1:15" ht="15" customHeight="1">
      <c r="A10" s="85">
        <v>3</v>
      </c>
      <c r="B10" s="82" t="s">
        <v>59</v>
      </c>
      <c r="C10" s="96" t="s">
        <v>60</v>
      </c>
      <c r="D10" s="97"/>
      <c r="E10" s="95"/>
      <c r="F10" s="98"/>
      <c r="G10" s="83"/>
      <c r="H10" s="98"/>
      <c r="I10" s="84"/>
      <c r="J10" s="98"/>
      <c r="K10" s="98"/>
      <c r="L10" s="98"/>
      <c r="M10" s="98"/>
      <c r="N10" s="91"/>
      <c r="O10" s="92"/>
    </row>
    <row r="11" spans="1:15" ht="15" customHeight="1">
      <c r="A11" s="85">
        <v>4</v>
      </c>
      <c r="B11" s="82" t="s">
        <v>61</v>
      </c>
      <c r="C11" s="96" t="s">
        <v>62</v>
      </c>
      <c r="D11" s="97"/>
      <c r="E11" s="95"/>
      <c r="F11" s="98"/>
      <c r="G11" s="83"/>
      <c r="H11" s="98"/>
      <c r="I11" s="84"/>
      <c r="J11" s="98"/>
      <c r="K11" s="98"/>
      <c r="L11" s="98"/>
      <c r="M11" s="98"/>
      <c r="N11" s="91"/>
      <c r="O11" s="92"/>
    </row>
    <row r="12" spans="1:15" ht="15" customHeight="1">
      <c r="A12" s="85">
        <v>5</v>
      </c>
      <c r="B12" s="82" t="s">
        <v>63</v>
      </c>
      <c r="C12" s="96" t="s">
        <v>64</v>
      </c>
      <c r="D12" s="97"/>
      <c r="E12" s="95"/>
      <c r="F12" s="98"/>
      <c r="G12" s="83"/>
      <c r="H12" s="98"/>
      <c r="I12" s="84"/>
      <c r="J12" s="98"/>
      <c r="K12" s="98"/>
      <c r="L12" s="98"/>
      <c r="M12" s="98"/>
      <c r="N12" s="91"/>
      <c r="O12" s="92"/>
    </row>
    <row r="13" spans="1:15" ht="15" customHeight="1">
      <c r="A13" s="85">
        <v>6</v>
      </c>
      <c r="B13" s="82" t="s">
        <v>65</v>
      </c>
      <c r="C13" s="96" t="s">
        <v>66</v>
      </c>
      <c r="D13" s="97"/>
      <c r="E13" s="95"/>
      <c r="F13" s="98"/>
      <c r="G13" s="83"/>
      <c r="H13" s="98"/>
      <c r="I13" s="84"/>
      <c r="J13" s="98"/>
      <c r="K13" s="98"/>
      <c r="L13" s="98"/>
      <c r="M13" s="98"/>
      <c r="N13" s="91"/>
      <c r="O13" s="92"/>
    </row>
    <row r="14" spans="1:15" ht="15" customHeight="1">
      <c r="A14" s="85">
        <v>7</v>
      </c>
      <c r="B14" s="82" t="s">
        <v>67</v>
      </c>
      <c r="C14" s="96" t="s">
        <v>68</v>
      </c>
      <c r="D14" s="97"/>
      <c r="E14" s="95"/>
      <c r="F14" s="98"/>
      <c r="G14" s="83"/>
      <c r="H14" s="98"/>
      <c r="I14" s="84"/>
      <c r="J14" s="98"/>
      <c r="K14" s="98"/>
      <c r="L14" s="98"/>
      <c r="M14" s="98"/>
      <c r="N14" s="91"/>
      <c r="O14" s="92"/>
    </row>
    <row r="15" spans="1:15" ht="15" customHeight="1">
      <c r="A15" s="85">
        <v>8</v>
      </c>
      <c r="B15" s="82" t="s">
        <v>69</v>
      </c>
      <c r="C15" s="96" t="s">
        <v>70</v>
      </c>
      <c r="D15" s="97"/>
      <c r="E15" s="95"/>
      <c r="F15" s="98"/>
      <c r="G15" s="83"/>
      <c r="H15" s="98"/>
      <c r="I15" s="84"/>
      <c r="J15" s="98"/>
      <c r="K15" s="98"/>
      <c r="L15" s="98"/>
      <c r="M15" s="98"/>
      <c r="N15" s="91"/>
      <c r="O15" s="92"/>
    </row>
    <row r="16" spans="1:15" ht="15" customHeight="1">
      <c r="A16" s="85">
        <v>9</v>
      </c>
      <c r="B16" s="82" t="s">
        <v>71</v>
      </c>
      <c r="C16" s="96" t="s">
        <v>72</v>
      </c>
      <c r="D16" s="97"/>
      <c r="E16" s="95"/>
      <c r="F16" s="98"/>
      <c r="G16" s="83"/>
      <c r="H16" s="98"/>
      <c r="I16" s="84"/>
      <c r="J16" s="98"/>
      <c r="K16" s="98"/>
      <c r="L16" s="98"/>
      <c r="M16" s="98"/>
      <c r="N16" s="91"/>
      <c r="O16" s="92"/>
    </row>
    <row r="17" spans="1:15" ht="15" customHeight="1">
      <c r="A17" s="85">
        <v>10</v>
      </c>
      <c r="B17" s="82" t="s">
        <v>73</v>
      </c>
      <c r="C17" s="96" t="s">
        <v>74</v>
      </c>
      <c r="D17" s="97"/>
      <c r="E17" s="95"/>
      <c r="F17" s="98"/>
      <c r="G17" s="83"/>
      <c r="H17" s="98"/>
      <c r="I17" s="84"/>
      <c r="J17" s="98"/>
      <c r="K17" s="98"/>
      <c r="L17" s="98"/>
      <c r="M17" s="98"/>
      <c r="N17" s="91"/>
      <c r="O17" s="92"/>
    </row>
    <row r="18" spans="1:15" ht="15" customHeight="1">
      <c r="A18" s="85">
        <v>11</v>
      </c>
      <c r="B18" s="82" t="s">
        <v>75</v>
      </c>
      <c r="C18" s="96" t="s">
        <v>76</v>
      </c>
      <c r="D18" s="97"/>
      <c r="E18" s="95"/>
      <c r="F18" s="98"/>
      <c r="G18" s="83"/>
      <c r="H18" s="98"/>
      <c r="I18" s="84"/>
      <c r="J18" s="98"/>
      <c r="K18" s="98"/>
      <c r="L18" s="98"/>
      <c r="M18" s="98"/>
      <c r="N18" s="91"/>
      <c r="O18" s="92"/>
    </row>
    <row r="19" spans="1:15" ht="15" customHeight="1">
      <c r="A19" s="85">
        <v>12</v>
      </c>
      <c r="B19" s="82" t="s">
        <v>77</v>
      </c>
      <c r="C19" s="96" t="s">
        <v>78</v>
      </c>
      <c r="D19" s="97"/>
      <c r="E19" s="95"/>
      <c r="F19" s="98"/>
      <c r="G19" s="83"/>
      <c r="H19" s="98"/>
      <c r="I19" s="84"/>
      <c r="J19" s="98"/>
      <c r="K19" s="98"/>
      <c r="L19" s="98"/>
      <c r="M19" s="98"/>
      <c r="N19" s="91"/>
      <c r="O19" s="92"/>
    </row>
    <row r="20" spans="1:15" ht="15" customHeight="1">
      <c r="A20" s="85">
        <v>13</v>
      </c>
      <c r="B20" s="82" t="s">
        <v>79</v>
      </c>
      <c r="C20" s="96" t="s">
        <v>80</v>
      </c>
      <c r="D20" s="97"/>
      <c r="E20" s="95"/>
      <c r="F20" s="98"/>
      <c r="G20" s="83"/>
      <c r="H20" s="98"/>
      <c r="I20" s="84"/>
      <c r="J20" s="98"/>
      <c r="K20" s="98"/>
      <c r="L20" s="98"/>
      <c r="M20" s="98"/>
      <c r="N20" s="91"/>
      <c r="O20" s="92"/>
    </row>
    <row r="21" spans="1:15" ht="15" customHeight="1">
      <c r="A21" s="85">
        <v>14</v>
      </c>
      <c r="B21" s="82" t="s">
        <v>81</v>
      </c>
      <c r="C21" s="96" t="s">
        <v>82</v>
      </c>
      <c r="D21" s="97"/>
      <c r="E21" s="95"/>
      <c r="F21" s="98"/>
      <c r="G21" s="83"/>
      <c r="H21" s="98"/>
      <c r="I21" s="84"/>
      <c r="J21" s="98"/>
      <c r="K21" s="98"/>
      <c r="L21" s="98"/>
      <c r="M21" s="98"/>
      <c r="N21" s="91"/>
      <c r="O21" s="92"/>
    </row>
    <row r="22" spans="1:15" ht="15" customHeight="1">
      <c r="A22" s="85">
        <v>15</v>
      </c>
      <c r="B22" s="82" t="s">
        <v>83</v>
      </c>
      <c r="C22" s="96" t="s">
        <v>84</v>
      </c>
      <c r="D22" s="97"/>
      <c r="E22" s="95"/>
      <c r="F22" s="98"/>
      <c r="G22" s="83"/>
      <c r="H22" s="98"/>
      <c r="I22" s="84"/>
      <c r="J22" s="98"/>
      <c r="K22" s="98"/>
      <c r="L22" s="98"/>
      <c r="M22" s="98"/>
      <c r="N22" s="91"/>
      <c r="O22" s="92"/>
    </row>
    <row r="23" spans="1:15" ht="15" customHeight="1">
      <c r="A23" s="85">
        <v>16</v>
      </c>
      <c r="B23" s="82" t="s">
        <v>85</v>
      </c>
      <c r="C23" s="96" t="s">
        <v>86</v>
      </c>
      <c r="D23" s="97"/>
      <c r="E23" s="95"/>
      <c r="F23" s="98"/>
      <c r="G23" s="83"/>
      <c r="H23" s="98"/>
      <c r="I23" s="84"/>
      <c r="J23" s="98"/>
      <c r="K23" s="98"/>
      <c r="L23" s="98"/>
      <c r="M23" s="98"/>
      <c r="N23" s="91"/>
      <c r="O23" s="92"/>
    </row>
    <row r="24" spans="1:15" ht="15" customHeight="1">
      <c r="A24" s="85">
        <v>17</v>
      </c>
      <c r="B24" s="82" t="s">
        <v>87</v>
      </c>
      <c r="C24" s="96" t="s">
        <v>88</v>
      </c>
      <c r="D24" s="97"/>
      <c r="E24" s="95"/>
      <c r="F24" s="98"/>
      <c r="G24" s="83"/>
      <c r="H24" s="98"/>
      <c r="I24" s="84"/>
      <c r="J24" s="98"/>
      <c r="K24" s="98"/>
      <c r="L24" s="98"/>
      <c r="M24" s="98"/>
      <c r="N24" s="91"/>
      <c r="O24" s="92"/>
    </row>
    <row r="25" spans="1:15" ht="15" customHeight="1">
      <c r="A25" s="85">
        <v>18</v>
      </c>
      <c r="B25" s="82" t="s">
        <v>89</v>
      </c>
      <c r="C25" s="96" t="s">
        <v>90</v>
      </c>
      <c r="D25" s="97"/>
      <c r="E25" s="95"/>
      <c r="F25" s="98"/>
      <c r="G25" s="83"/>
      <c r="H25" s="98"/>
      <c r="I25" s="84"/>
      <c r="J25" s="98"/>
      <c r="K25" s="98"/>
      <c r="L25" s="98"/>
      <c r="M25" s="98"/>
      <c r="N25" s="91"/>
      <c r="O25" s="92"/>
    </row>
    <row r="26" spans="1:15" ht="15" customHeight="1">
      <c r="A26" s="85">
        <v>19</v>
      </c>
      <c r="B26" s="82" t="s">
        <v>91</v>
      </c>
      <c r="C26" s="96" t="s">
        <v>92</v>
      </c>
      <c r="D26" s="97"/>
      <c r="E26" s="95"/>
      <c r="F26" s="98"/>
      <c r="G26" s="83"/>
      <c r="H26" s="98"/>
      <c r="I26" s="84"/>
      <c r="J26" s="98"/>
      <c r="K26" s="98"/>
      <c r="L26" s="98"/>
      <c r="M26" s="98"/>
      <c r="N26" s="91"/>
      <c r="O26" s="92"/>
    </row>
    <row r="27" spans="1:15" ht="15" customHeight="1">
      <c r="A27" s="85">
        <v>20</v>
      </c>
      <c r="B27" s="82" t="s">
        <v>93</v>
      </c>
      <c r="C27" s="96" t="s">
        <v>94</v>
      </c>
      <c r="D27" s="97"/>
      <c r="E27" s="95"/>
      <c r="F27" s="98"/>
      <c r="G27" s="83"/>
      <c r="H27" s="98"/>
      <c r="I27" s="84"/>
      <c r="J27" s="98"/>
      <c r="K27" s="98"/>
      <c r="L27" s="98"/>
      <c r="M27" s="98"/>
      <c r="N27" s="91"/>
      <c r="O27" s="92"/>
    </row>
    <row r="28" spans="1:15" ht="15" customHeight="1">
      <c r="A28" s="85">
        <v>21</v>
      </c>
      <c r="B28" s="82" t="s">
        <v>95</v>
      </c>
      <c r="C28" s="96" t="s">
        <v>96</v>
      </c>
      <c r="D28" s="97"/>
      <c r="E28" s="95"/>
      <c r="F28" s="98"/>
      <c r="G28" s="83"/>
      <c r="H28" s="98"/>
      <c r="I28" s="84"/>
      <c r="J28" s="98"/>
      <c r="K28" s="98"/>
      <c r="L28" s="98"/>
      <c r="M28" s="98"/>
      <c r="N28" s="91"/>
      <c r="O28" s="92"/>
    </row>
    <row r="29" spans="1:15" ht="15" customHeight="1">
      <c r="A29" s="85">
        <v>22</v>
      </c>
      <c r="B29" s="82" t="s">
        <v>97</v>
      </c>
      <c r="C29" s="96" t="s">
        <v>98</v>
      </c>
      <c r="D29" s="97"/>
      <c r="E29" s="95"/>
      <c r="F29" s="98"/>
      <c r="G29" s="83"/>
      <c r="H29" s="98"/>
      <c r="I29" s="84"/>
      <c r="J29" s="98"/>
      <c r="K29" s="98"/>
      <c r="L29" s="98"/>
      <c r="M29" s="98"/>
      <c r="N29" s="91"/>
      <c r="O29" s="92"/>
    </row>
    <row r="30" spans="1:15" ht="15" customHeight="1">
      <c r="A30" s="85">
        <v>23</v>
      </c>
      <c r="B30" s="82" t="s">
        <v>99</v>
      </c>
      <c r="C30" s="96" t="s">
        <v>100</v>
      </c>
      <c r="D30" s="97"/>
      <c r="E30" s="95"/>
      <c r="F30" s="98"/>
      <c r="G30" s="83"/>
      <c r="H30" s="98"/>
      <c r="I30" s="84"/>
      <c r="J30" s="98"/>
      <c r="K30" s="98"/>
      <c r="L30" s="98"/>
      <c r="M30" s="98"/>
      <c r="N30" s="91"/>
      <c r="O30" s="92"/>
    </row>
    <row r="31" spans="1:15" ht="15" customHeight="1">
      <c r="A31" s="85">
        <v>24</v>
      </c>
      <c r="B31" s="82" t="s">
        <v>101</v>
      </c>
      <c r="C31" s="96" t="s">
        <v>102</v>
      </c>
      <c r="D31" s="97"/>
      <c r="E31" s="95"/>
      <c r="F31" s="98"/>
      <c r="G31" s="83"/>
      <c r="H31" s="98"/>
      <c r="I31" s="84"/>
      <c r="J31" s="98"/>
      <c r="K31" s="98"/>
      <c r="L31" s="98"/>
      <c r="M31" s="98"/>
      <c r="N31" s="91"/>
      <c r="O31" s="92"/>
    </row>
    <row r="32" spans="1:15" ht="15" customHeight="1">
      <c r="A32" s="85">
        <v>25</v>
      </c>
      <c r="B32" s="82" t="s">
        <v>103</v>
      </c>
      <c r="C32" s="96" t="s">
        <v>104</v>
      </c>
      <c r="D32" s="97"/>
      <c r="E32" s="95"/>
      <c r="F32" s="98"/>
      <c r="G32" s="83"/>
      <c r="H32" s="98"/>
      <c r="I32" s="84"/>
      <c r="J32" s="98"/>
      <c r="K32" s="98"/>
      <c r="L32" s="98"/>
      <c r="M32" s="98"/>
      <c r="N32" s="91"/>
      <c r="O32" s="92"/>
    </row>
    <row r="33" spans="1:15" ht="15" customHeight="1">
      <c r="A33" s="85">
        <v>26</v>
      </c>
      <c r="B33" s="82" t="s">
        <v>105</v>
      </c>
      <c r="C33" s="96" t="s">
        <v>106</v>
      </c>
      <c r="D33" s="97"/>
      <c r="E33" s="95"/>
      <c r="F33" s="98"/>
      <c r="G33" s="83"/>
      <c r="H33" s="98"/>
      <c r="I33" s="84"/>
      <c r="J33" s="98"/>
      <c r="K33" s="98"/>
      <c r="L33" s="98"/>
      <c r="M33" s="98"/>
      <c r="N33" s="91"/>
      <c r="O33" s="92"/>
    </row>
    <row r="34" spans="1:15" ht="15" customHeight="1">
      <c r="A34" s="130">
        <v>27</v>
      </c>
      <c r="B34" s="82" t="s">
        <v>107</v>
      </c>
      <c r="C34" s="96" t="s">
        <v>108</v>
      </c>
      <c r="D34" s="97"/>
      <c r="E34" s="95"/>
      <c r="F34" s="98"/>
      <c r="G34" s="83"/>
      <c r="H34" s="98"/>
      <c r="I34" s="84"/>
      <c r="J34" s="98"/>
      <c r="K34" s="98"/>
      <c r="L34" s="98"/>
      <c r="M34" s="136"/>
      <c r="N34" s="99"/>
      <c r="O34" s="99"/>
    </row>
    <row r="35" spans="1:15" ht="15" customHeight="1">
      <c r="A35" s="130">
        <v>28</v>
      </c>
      <c r="B35" s="82" t="s">
        <v>109</v>
      </c>
      <c r="C35" s="96" t="s">
        <v>110</v>
      </c>
      <c r="D35" s="97"/>
      <c r="E35" s="95"/>
      <c r="F35" s="98"/>
      <c r="G35" s="83"/>
      <c r="H35" s="98"/>
      <c r="I35" s="84"/>
      <c r="J35" s="98"/>
      <c r="K35" s="98"/>
      <c r="L35" s="98"/>
      <c r="M35" s="98"/>
      <c r="N35" s="165" t="s">
        <v>21</v>
      </c>
      <c r="O35" s="166"/>
    </row>
    <row r="36" spans="1:15" ht="15" customHeight="1">
      <c r="A36" s="130">
        <v>29</v>
      </c>
      <c r="B36" s="82" t="s">
        <v>227</v>
      </c>
      <c r="C36" s="82" t="s">
        <v>226</v>
      </c>
      <c r="D36" s="97"/>
      <c r="E36" s="95"/>
      <c r="F36" s="98"/>
      <c r="G36" s="83"/>
      <c r="H36" s="98"/>
      <c r="I36" s="84"/>
      <c r="J36" s="98"/>
      <c r="K36" s="98"/>
      <c r="L36" s="98"/>
      <c r="M36" s="98"/>
      <c r="N36" s="137" t="s">
        <v>22</v>
      </c>
      <c r="O36" s="85"/>
    </row>
    <row r="37" spans="1:15" ht="15" customHeight="1" thickBot="1">
      <c r="A37" s="130">
        <v>30</v>
      </c>
      <c r="B37" s="82" t="s">
        <v>229</v>
      </c>
      <c r="C37" s="82" t="s">
        <v>228</v>
      </c>
      <c r="D37" s="97"/>
      <c r="E37" s="95"/>
      <c r="F37" s="98"/>
      <c r="G37" s="83"/>
      <c r="H37" s="98"/>
      <c r="I37" s="84"/>
      <c r="J37" s="98"/>
      <c r="K37" s="98"/>
      <c r="L37" s="98"/>
      <c r="M37" s="98"/>
      <c r="N37" s="78" t="s">
        <v>10</v>
      </c>
      <c r="O37" s="86"/>
    </row>
    <row r="38" spans="1:15" ht="15" customHeight="1">
      <c r="A38" s="85">
        <v>31</v>
      </c>
      <c r="B38" s="82" t="s">
        <v>231</v>
      </c>
      <c r="C38" s="82" t="s">
        <v>230</v>
      </c>
      <c r="D38" s="97"/>
      <c r="E38" s="95"/>
      <c r="F38" s="98"/>
      <c r="G38" s="83"/>
      <c r="H38" s="98"/>
      <c r="I38" s="84"/>
      <c r="J38" s="98"/>
      <c r="K38" s="98"/>
      <c r="L38" s="98"/>
      <c r="M38" s="98"/>
      <c r="N38" s="169" t="s">
        <v>192</v>
      </c>
      <c r="O38" s="170"/>
    </row>
    <row r="39" spans="1:15" ht="15" customHeight="1">
      <c r="A39" s="85">
        <v>32</v>
      </c>
      <c r="B39" s="82" t="s">
        <v>212</v>
      </c>
      <c r="C39" s="96" t="s">
        <v>209</v>
      </c>
      <c r="D39" s="98"/>
      <c r="E39" s="95"/>
      <c r="F39" s="98"/>
      <c r="G39" s="83"/>
      <c r="H39" s="98"/>
      <c r="I39" s="84"/>
      <c r="J39" s="98"/>
      <c r="K39" s="98"/>
      <c r="L39" s="98"/>
      <c r="M39" s="98"/>
      <c r="N39" s="171" t="s">
        <v>111</v>
      </c>
      <c r="O39" s="172"/>
    </row>
    <row r="40" spans="1:15" ht="15" customHeight="1">
      <c r="A40" s="85">
        <v>33</v>
      </c>
      <c r="B40" s="215"/>
      <c r="C40" s="215"/>
      <c r="D40" s="98"/>
      <c r="E40" s="95"/>
      <c r="F40" s="98"/>
      <c r="G40" s="83"/>
      <c r="H40" s="98"/>
      <c r="I40" s="84"/>
      <c r="J40" s="98"/>
      <c r="K40" s="98"/>
      <c r="L40" s="98"/>
      <c r="M40" s="98"/>
      <c r="N40" s="87"/>
      <c r="O40" s="28" t="s">
        <v>24</v>
      </c>
    </row>
    <row r="41" spans="1:15" ht="15" customHeight="1">
      <c r="A41" s="85">
        <v>34</v>
      </c>
      <c r="B41" s="100" t="s">
        <v>57</v>
      </c>
      <c r="C41" s="85" t="s">
        <v>57</v>
      </c>
      <c r="D41" s="98"/>
      <c r="E41" s="95"/>
      <c r="F41" s="98"/>
      <c r="G41" s="83"/>
      <c r="H41" s="98"/>
      <c r="I41" s="84"/>
      <c r="J41" s="98"/>
      <c r="K41" s="98"/>
      <c r="L41" s="98"/>
      <c r="M41" s="98"/>
      <c r="N41" s="175" t="s">
        <v>112</v>
      </c>
      <c r="O41" s="176"/>
    </row>
    <row r="42" spans="1:15" ht="15" customHeight="1">
      <c r="A42" s="85">
        <v>35</v>
      </c>
      <c r="B42" s="100" t="s">
        <v>57</v>
      </c>
      <c r="C42" s="85" t="s">
        <v>57</v>
      </c>
      <c r="D42" s="98"/>
      <c r="E42" s="95"/>
      <c r="F42" s="98"/>
      <c r="G42" s="83"/>
      <c r="H42" s="98"/>
      <c r="I42" s="84"/>
      <c r="J42" s="98"/>
      <c r="K42" s="98"/>
      <c r="L42" s="98"/>
      <c r="M42" s="98"/>
      <c r="N42" s="87"/>
      <c r="O42" s="28" t="s">
        <v>24</v>
      </c>
    </row>
    <row r="43" spans="1:15" ht="15" customHeight="1">
      <c r="A43" s="85">
        <v>36</v>
      </c>
      <c r="B43" s="100"/>
      <c r="C43" s="85"/>
      <c r="D43" s="98"/>
      <c r="E43" s="95"/>
      <c r="F43" s="98"/>
      <c r="G43" s="83"/>
      <c r="H43" s="98"/>
      <c r="I43" s="84"/>
      <c r="J43" s="98"/>
      <c r="K43" s="98"/>
      <c r="L43" s="98"/>
      <c r="M43" s="98"/>
      <c r="N43" s="175" t="s">
        <v>113</v>
      </c>
      <c r="O43" s="176"/>
    </row>
    <row r="44" spans="1:15" ht="15" customHeight="1">
      <c r="A44" s="85">
        <v>37</v>
      </c>
      <c r="B44" s="100"/>
      <c r="C44" s="85"/>
      <c r="D44" s="98"/>
      <c r="E44" s="95"/>
      <c r="F44" s="98"/>
      <c r="G44" s="83"/>
      <c r="H44" s="98"/>
      <c r="I44" s="84"/>
      <c r="J44" s="98"/>
      <c r="K44" s="98"/>
      <c r="L44" s="98"/>
      <c r="M44" s="98"/>
      <c r="N44" s="87"/>
      <c r="O44" s="28" t="s">
        <v>24</v>
      </c>
    </row>
    <row r="45" spans="1:15" ht="15" customHeight="1">
      <c r="A45" s="85">
        <v>38</v>
      </c>
      <c r="B45" s="100" t="s">
        <v>57</v>
      </c>
      <c r="C45" s="85" t="s">
        <v>57</v>
      </c>
      <c r="D45" s="98"/>
      <c r="E45" s="95"/>
      <c r="F45" s="98"/>
      <c r="G45" s="83"/>
      <c r="H45" s="98"/>
      <c r="I45" s="84"/>
      <c r="J45" s="98"/>
      <c r="K45" s="98"/>
      <c r="L45" s="98"/>
      <c r="M45" s="98"/>
      <c r="N45" s="175" t="s">
        <v>114</v>
      </c>
      <c r="O45" s="176"/>
    </row>
    <row r="46" spans="1:15" ht="15" customHeight="1">
      <c r="A46" s="85">
        <v>39</v>
      </c>
      <c r="B46" s="100" t="s">
        <v>57</v>
      </c>
      <c r="C46" s="85" t="s">
        <v>57</v>
      </c>
      <c r="D46" s="98"/>
      <c r="E46" s="95"/>
      <c r="F46" s="98"/>
      <c r="G46" s="83"/>
      <c r="H46" s="98"/>
      <c r="I46" s="84"/>
      <c r="J46" s="98"/>
      <c r="K46" s="98"/>
      <c r="L46" s="98"/>
      <c r="M46" s="98"/>
      <c r="N46" s="87"/>
      <c r="O46" s="28" t="s">
        <v>24</v>
      </c>
    </row>
    <row r="47" spans="1:15" ht="15" customHeight="1">
      <c r="A47" s="85">
        <v>40</v>
      </c>
      <c r="B47" s="100" t="s">
        <v>57</v>
      </c>
      <c r="C47" s="85" t="s">
        <v>57</v>
      </c>
      <c r="D47" s="98"/>
      <c r="E47" s="95"/>
      <c r="F47" s="98"/>
      <c r="G47" s="83"/>
      <c r="H47" s="98"/>
      <c r="I47" s="84"/>
      <c r="J47" s="98"/>
      <c r="K47" s="98"/>
      <c r="L47" s="98"/>
      <c r="M47" s="98"/>
      <c r="N47" s="175" t="s">
        <v>193</v>
      </c>
      <c r="O47" s="176"/>
    </row>
    <row r="48" spans="1:15" ht="15" customHeight="1" thickBot="1">
      <c r="A48" s="85">
        <v>41</v>
      </c>
      <c r="B48" s="100" t="s">
        <v>57</v>
      </c>
      <c r="C48" s="85" t="s">
        <v>57</v>
      </c>
      <c r="D48" s="98"/>
      <c r="E48" s="95"/>
      <c r="F48" s="98"/>
      <c r="G48" s="83"/>
      <c r="H48" s="98"/>
      <c r="I48" s="84"/>
      <c r="J48" s="98"/>
      <c r="K48" s="98"/>
      <c r="L48" s="98"/>
      <c r="M48" s="98"/>
      <c r="N48" s="88"/>
      <c r="O48" s="29" t="s">
        <v>24</v>
      </c>
    </row>
    <row r="49" spans="1:15" ht="3" customHeight="1">
      <c r="A49" s="32"/>
      <c r="B49" s="111"/>
      <c r="C49" s="32"/>
      <c r="D49" s="32"/>
      <c r="E49" s="112"/>
      <c r="F49" s="32"/>
      <c r="G49" s="32"/>
      <c r="H49" s="32"/>
      <c r="I49" s="36"/>
      <c r="J49" s="112"/>
      <c r="K49" s="112"/>
      <c r="L49" s="36"/>
      <c r="M49" s="36"/>
      <c r="N49" s="36"/>
      <c r="O49" s="36"/>
    </row>
    <row r="50" spans="1:15" ht="12.75" customHeight="1">
      <c r="A50" s="37" t="s">
        <v>194</v>
      </c>
      <c r="C50" s="113"/>
      <c r="D50" s="173"/>
      <c r="E50" s="173"/>
      <c r="F50" s="39" t="s">
        <v>195</v>
      </c>
      <c r="G50" s="39"/>
      <c r="H50" s="39"/>
      <c r="I50" s="40"/>
      <c r="J50" s="45"/>
      <c r="K50" s="41" t="s">
        <v>196</v>
      </c>
      <c r="L50" s="42"/>
      <c r="M50" s="41" t="s">
        <v>197</v>
      </c>
      <c r="N50" s="42"/>
      <c r="O50" s="43" t="s">
        <v>198</v>
      </c>
    </row>
    <row r="51" spans="3:14" ht="12">
      <c r="C51" s="174"/>
      <c r="D51" s="174"/>
      <c r="E51" s="174"/>
      <c r="J51" s="106"/>
      <c r="L51" s="106"/>
      <c r="N51" s="106"/>
    </row>
  </sheetData>
  <sheetProtection/>
  <mergeCells count="25">
    <mergeCell ref="N35:O35"/>
    <mergeCell ref="N38:O38"/>
    <mergeCell ref="N39:O39"/>
    <mergeCell ref="D50:E50"/>
    <mergeCell ref="C51:E51"/>
    <mergeCell ref="N41:O41"/>
    <mergeCell ref="N43:O43"/>
    <mergeCell ref="N45:O45"/>
    <mergeCell ref="N47:O47"/>
    <mergeCell ref="K4:M4"/>
    <mergeCell ref="B5:B7"/>
    <mergeCell ref="C5:C7"/>
    <mergeCell ref="D5:E7"/>
    <mergeCell ref="F5:F6"/>
    <mergeCell ref="G5:H6"/>
    <mergeCell ref="I5:I6"/>
    <mergeCell ref="J5:K5"/>
    <mergeCell ref="F7:G7"/>
    <mergeCell ref="H7:I7"/>
    <mergeCell ref="B1:C1"/>
    <mergeCell ref="G1:I1"/>
    <mergeCell ref="B3:C3"/>
    <mergeCell ref="D3:E3"/>
    <mergeCell ref="H3:J3"/>
    <mergeCell ref="K3:M3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28">
      <selection activeCell="A8" sqref="A8:A47"/>
    </sheetView>
  </sheetViews>
  <sheetFormatPr defaultColWidth="9.00390625" defaultRowHeight="14.25"/>
  <cols>
    <col min="1" max="1" width="3.125" style="7" customWidth="1"/>
    <col min="2" max="2" width="10.00390625" style="8" customWidth="1"/>
    <col min="3" max="3" width="6.50390625" style="8" customWidth="1"/>
    <col min="4" max="4" width="7.375" style="8" customWidth="1"/>
    <col min="5" max="5" width="1.875" style="8" customWidth="1"/>
    <col min="6" max="6" width="6.25390625" style="8" customWidth="1"/>
    <col min="7" max="7" width="1.12109375" style="8" customWidth="1"/>
    <col min="8" max="8" width="4.75390625" style="8" customWidth="1"/>
    <col min="9" max="9" width="1.25" style="8" customWidth="1"/>
    <col min="10" max="10" width="5.875" style="8" customWidth="1"/>
    <col min="11" max="11" width="6.50390625" style="8" customWidth="1"/>
    <col min="12" max="12" width="5.625" style="8" customWidth="1"/>
    <col min="13" max="13" width="6.125" style="8" customWidth="1"/>
    <col min="14" max="14" width="7.25390625" style="8" customWidth="1"/>
    <col min="15" max="16" width="3.875" style="8" customWidth="1"/>
    <col min="17" max="16384" width="9.00390625" style="8" customWidth="1"/>
  </cols>
  <sheetData>
    <row r="1" spans="1:11" s="6" customFormat="1" ht="17.25" customHeight="1">
      <c r="A1" s="1"/>
      <c r="B1" s="177" t="s">
        <v>0</v>
      </c>
      <c r="C1" s="177"/>
      <c r="D1" s="2"/>
      <c r="E1" s="3" t="s">
        <v>1</v>
      </c>
      <c r="F1" s="4"/>
      <c r="G1" s="178" t="s">
        <v>2</v>
      </c>
      <c r="H1" s="178"/>
      <c r="I1" s="178"/>
      <c r="J1" s="4"/>
      <c r="K1" s="5" t="s">
        <v>3</v>
      </c>
    </row>
    <row r="2" spans="4:10" ht="12.75" customHeight="1">
      <c r="D2" s="9"/>
      <c r="F2" s="10"/>
      <c r="J2" s="10"/>
    </row>
    <row r="3" spans="1:15" s="15" customFormat="1" ht="16.5" customHeight="1">
      <c r="A3" s="11"/>
      <c r="B3" s="142" t="s">
        <v>4</v>
      </c>
      <c r="C3" s="142"/>
      <c r="D3" s="179" t="str">
        <f>SY0901!D3</f>
        <v>生物医学工程</v>
      </c>
      <c r="E3" s="179"/>
      <c r="F3" s="12">
        <f>SY0901!$F$3+1</f>
        <v>200902</v>
      </c>
      <c r="G3" s="12"/>
      <c r="H3" s="142" t="s">
        <v>5</v>
      </c>
      <c r="I3" s="142"/>
      <c r="J3" s="142"/>
      <c r="K3" s="144"/>
      <c r="L3" s="144"/>
      <c r="M3" s="144"/>
      <c r="N3" s="14" t="s">
        <v>6</v>
      </c>
      <c r="O3" s="13"/>
    </row>
    <row r="4" spans="2:15" ht="2.25" customHeight="1">
      <c r="B4" s="16"/>
      <c r="C4" s="17"/>
      <c r="D4" s="16"/>
      <c r="E4" s="18"/>
      <c r="F4" s="19"/>
      <c r="G4" s="19"/>
      <c r="H4" s="19"/>
      <c r="I4" s="16"/>
      <c r="J4" s="17"/>
      <c r="K4" s="180"/>
      <c r="L4" s="180"/>
      <c r="M4" s="180"/>
      <c r="N4" s="20"/>
      <c r="O4" s="10"/>
    </row>
    <row r="5" spans="1:19" ht="14.25" customHeight="1">
      <c r="A5" s="21" t="s">
        <v>7</v>
      </c>
      <c r="B5" s="146" t="s">
        <v>8</v>
      </c>
      <c r="C5" s="149" t="s">
        <v>9</v>
      </c>
      <c r="D5" s="151" t="s">
        <v>10</v>
      </c>
      <c r="E5" s="185"/>
      <c r="F5" s="157" t="s">
        <v>11</v>
      </c>
      <c r="G5" s="191"/>
      <c r="H5" s="191"/>
      <c r="I5" s="192" t="s">
        <v>12</v>
      </c>
      <c r="J5" s="163" t="s">
        <v>13</v>
      </c>
      <c r="K5" s="194"/>
      <c r="L5" s="119"/>
      <c r="M5" s="120" t="s">
        <v>14</v>
      </c>
      <c r="N5" s="121"/>
      <c r="O5" s="122"/>
      <c r="S5" s="46" t="s">
        <v>30</v>
      </c>
    </row>
    <row r="6" spans="1:15" ht="16.5" customHeight="1">
      <c r="A6" s="22"/>
      <c r="B6" s="181"/>
      <c r="C6" s="183"/>
      <c r="D6" s="186"/>
      <c r="E6" s="187"/>
      <c r="F6" s="190"/>
      <c r="G6" s="145"/>
      <c r="H6" s="145"/>
      <c r="I6" s="193"/>
      <c r="J6" s="25" t="s">
        <v>199</v>
      </c>
      <c r="K6" s="80" t="s">
        <v>200</v>
      </c>
      <c r="L6" s="26" t="s">
        <v>15</v>
      </c>
      <c r="M6" s="80" t="s">
        <v>16</v>
      </c>
      <c r="N6" s="123"/>
      <c r="O6" s="124"/>
    </row>
    <row r="7" spans="1:20" ht="15.75" customHeight="1">
      <c r="A7" s="23" t="s">
        <v>17</v>
      </c>
      <c r="B7" s="182"/>
      <c r="C7" s="184"/>
      <c r="D7" s="188"/>
      <c r="E7" s="189"/>
      <c r="F7" s="165" t="s">
        <v>18</v>
      </c>
      <c r="G7" s="195"/>
      <c r="H7" s="167" t="s">
        <v>19</v>
      </c>
      <c r="I7" s="167"/>
      <c r="J7" s="80" t="s">
        <v>20</v>
      </c>
      <c r="K7" s="80" t="s">
        <v>20</v>
      </c>
      <c r="L7" s="80" t="s">
        <v>20</v>
      </c>
      <c r="M7" s="80" t="s">
        <v>20</v>
      </c>
      <c r="N7" s="121"/>
      <c r="O7" s="122"/>
      <c r="R7" s="47"/>
      <c r="S7" s="47">
        <v>1.5</v>
      </c>
      <c r="T7" s="47"/>
    </row>
    <row r="8" spans="1:20" ht="15" customHeight="1">
      <c r="A8" s="82">
        <v>1</v>
      </c>
      <c r="B8" s="82" t="s">
        <v>232</v>
      </c>
      <c r="C8" s="96" t="s">
        <v>233</v>
      </c>
      <c r="D8" s="79"/>
      <c r="E8" s="125"/>
      <c r="F8" s="79"/>
      <c r="G8" s="24"/>
      <c r="H8" s="79"/>
      <c r="I8" s="25"/>
      <c r="J8" s="79"/>
      <c r="K8" s="79"/>
      <c r="L8" s="79"/>
      <c r="M8" s="79"/>
      <c r="N8" s="121"/>
      <c r="O8" s="122"/>
      <c r="R8" s="47">
        <v>1.9</v>
      </c>
      <c r="S8" s="47"/>
      <c r="T8" s="47">
        <v>1.9</v>
      </c>
    </row>
    <row r="9" spans="1:20" ht="15" customHeight="1">
      <c r="A9" s="82">
        <v>2</v>
      </c>
      <c r="B9" s="82" t="s">
        <v>234</v>
      </c>
      <c r="C9" s="96" t="s">
        <v>213</v>
      </c>
      <c r="D9" s="79"/>
      <c r="E9" s="125"/>
      <c r="F9" s="79"/>
      <c r="G9" s="24"/>
      <c r="H9" s="79"/>
      <c r="I9" s="25"/>
      <c r="J9" s="79"/>
      <c r="K9" s="79"/>
      <c r="L9" s="79"/>
      <c r="M9" s="79"/>
      <c r="N9" s="121"/>
      <c r="O9" s="122"/>
      <c r="R9" s="47"/>
      <c r="S9" s="47">
        <v>0</v>
      </c>
      <c r="T9" s="47"/>
    </row>
    <row r="10" spans="1:15" ht="15" customHeight="1">
      <c r="A10" s="82">
        <v>3</v>
      </c>
      <c r="B10" s="82" t="s">
        <v>215</v>
      </c>
      <c r="C10" s="96" t="s">
        <v>214</v>
      </c>
      <c r="D10" s="79"/>
      <c r="E10" s="125"/>
      <c r="F10" s="79"/>
      <c r="G10" s="24"/>
      <c r="H10" s="79"/>
      <c r="I10" s="25"/>
      <c r="J10" s="79"/>
      <c r="K10" s="79"/>
      <c r="L10" s="79"/>
      <c r="M10" s="79"/>
      <c r="N10" s="121"/>
      <c r="O10" s="122"/>
    </row>
    <row r="11" spans="1:15" ht="15" customHeight="1">
      <c r="A11" s="82">
        <v>4</v>
      </c>
      <c r="B11" s="82" t="s">
        <v>235</v>
      </c>
      <c r="C11" s="96" t="s">
        <v>236</v>
      </c>
      <c r="D11" s="79"/>
      <c r="E11" s="125"/>
      <c r="F11" s="79"/>
      <c r="G11" s="24"/>
      <c r="H11" s="79"/>
      <c r="I11" s="25"/>
      <c r="J11" s="79"/>
      <c r="K11" s="79"/>
      <c r="L11" s="79"/>
      <c r="M11" s="79"/>
      <c r="N11" s="121"/>
      <c r="O11" s="122"/>
    </row>
    <row r="12" spans="1:15" ht="15" customHeight="1">
      <c r="A12" s="82">
        <v>5</v>
      </c>
      <c r="B12" s="82" t="s">
        <v>237</v>
      </c>
      <c r="C12" s="96" t="s">
        <v>238</v>
      </c>
      <c r="D12" s="79"/>
      <c r="E12" s="125"/>
      <c r="F12" s="79"/>
      <c r="G12" s="24"/>
      <c r="H12" s="79"/>
      <c r="I12" s="25"/>
      <c r="J12" s="79"/>
      <c r="K12" s="79"/>
      <c r="L12" s="79"/>
      <c r="M12" s="79"/>
      <c r="N12" s="121"/>
      <c r="O12" s="122"/>
    </row>
    <row r="13" spans="1:15" ht="15" customHeight="1">
      <c r="A13" s="82">
        <v>6</v>
      </c>
      <c r="B13" s="82" t="s">
        <v>239</v>
      </c>
      <c r="C13" s="96" t="s">
        <v>240</v>
      </c>
      <c r="D13" s="79"/>
      <c r="E13" s="125"/>
      <c r="F13" s="79"/>
      <c r="G13" s="24"/>
      <c r="H13" s="79"/>
      <c r="I13" s="25"/>
      <c r="J13" s="79"/>
      <c r="K13" s="79"/>
      <c r="L13" s="79"/>
      <c r="M13" s="79"/>
      <c r="N13" s="121"/>
      <c r="O13" s="122"/>
    </row>
    <row r="14" spans="1:15" ht="15" customHeight="1">
      <c r="A14" s="82">
        <v>7</v>
      </c>
      <c r="B14" s="82" t="s">
        <v>241</v>
      </c>
      <c r="C14" s="96" t="s">
        <v>242</v>
      </c>
      <c r="D14" s="79"/>
      <c r="E14" s="125"/>
      <c r="F14" s="79"/>
      <c r="G14" s="24"/>
      <c r="H14" s="79"/>
      <c r="I14" s="25"/>
      <c r="J14" s="79"/>
      <c r="K14" s="79"/>
      <c r="L14" s="79"/>
      <c r="M14" s="79"/>
      <c r="N14" s="121"/>
      <c r="O14" s="122"/>
    </row>
    <row r="15" spans="1:15" ht="15" customHeight="1">
      <c r="A15" s="82">
        <v>8</v>
      </c>
      <c r="B15" s="82" t="s">
        <v>243</v>
      </c>
      <c r="C15" s="96" t="s">
        <v>244</v>
      </c>
      <c r="D15" s="79"/>
      <c r="E15" s="125"/>
      <c r="F15" s="79"/>
      <c r="G15" s="24"/>
      <c r="H15" s="79"/>
      <c r="I15" s="25"/>
      <c r="J15" s="79"/>
      <c r="K15" s="79"/>
      <c r="L15" s="79"/>
      <c r="M15" s="79"/>
      <c r="N15" s="121"/>
      <c r="O15" s="122"/>
    </row>
    <row r="16" spans="1:15" ht="15" customHeight="1">
      <c r="A16" s="82">
        <v>9</v>
      </c>
      <c r="B16" s="82" t="s">
        <v>245</v>
      </c>
      <c r="C16" s="96" t="s">
        <v>246</v>
      </c>
      <c r="D16" s="79"/>
      <c r="E16" s="125"/>
      <c r="F16" s="79"/>
      <c r="G16" s="24"/>
      <c r="H16" s="79"/>
      <c r="I16" s="25"/>
      <c r="J16" s="79"/>
      <c r="K16" s="79"/>
      <c r="L16" s="79"/>
      <c r="M16" s="79"/>
      <c r="N16" s="121"/>
      <c r="O16" s="122"/>
    </row>
    <row r="17" spans="1:15" ht="15" customHeight="1">
      <c r="A17" s="82">
        <v>10</v>
      </c>
      <c r="B17" s="82" t="s">
        <v>247</v>
      </c>
      <c r="C17" s="96" t="s">
        <v>248</v>
      </c>
      <c r="D17" s="79"/>
      <c r="E17" s="125"/>
      <c r="F17" s="79"/>
      <c r="G17" s="24"/>
      <c r="H17" s="79"/>
      <c r="I17" s="25"/>
      <c r="J17" s="79"/>
      <c r="K17" s="79"/>
      <c r="L17" s="79"/>
      <c r="M17" s="79"/>
      <c r="N17" s="121"/>
      <c r="O17" s="122"/>
    </row>
    <row r="18" spans="1:15" ht="15" customHeight="1">
      <c r="A18" s="82">
        <v>11</v>
      </c>
      <c r="B18" s="82" t="s">
        <v>249</v>
      </c>
      <c r="C18" s="96" t="s">
        <v>250</v>
      </c>
      <c r="D18" s="79"/>
      <c r="E18" s="125"/>
      <c r="F18" s="79"/>
      <c r="G18" s="24"/>
      <c r="H18" s="79"/>
      <c r="I18" s="25"/>
      <c r="J18" s="79"/>
      <c r="K18" s="79"/>
      <c r="L18" s="79"/>
      <c r="M18" s="79"/>
      <c r="N18" s="121"/>
      <c r="O18" s="122"/>
    </row>
    <row r="19" spans="1:15" ht="15" customHeight="1">
      <c r="A19" s="82">
        <v>12</v>
      </c>
      <c r="B19" s="82" t="s">
        <v>251</v>
      </c>
      <c r="C19" s="96" t="s">
        <v>252</v>
      </c>
      <c r="D19" s="79"/>
      <c r="E19" s="125"/>
      <c r="F19" s="79"/>
      <c r="G19" s="24"/>
      <c r="H19" s="79"/>
      <c r="I19" s="25"/>
      <c r="J19" s="79"/>
      <c r="K19" s="79"/>
      <c r="L19" s="79"/>
      <c r="M19" s="79"/>
      <c r="N19" s="121"/>
      <c r="O19" s="122"/>
    </row>
    <row r="20" spans="1:15" ht="15" customHeight="1">
      <c r="A20" s="82">
        <v>13</v>
      </c>
      <c r="B20" s="82" t="s">
        <v>253</v>
      </c>
      <c r="C20" s="96" t="s">
        <v>254</v>
      </c>
      <c r="D20" s="79"/>
      <c r="E20" s="125"/>
      <c r="F20" s="79"/>
      <c r="G20" s="24"/>
      <c r="H20" s="79"/>
      <c r="I20" s="25"/>
      <c r="J20" s="79"/>
      <c r="K20" s="79"/>
      <c r="L20" s="79"/>
      <c r="M20" s="79"/>
      <c r="N20" s="121"/>
      <c r="O20" s="122"/>
    </row>
    <row r="21" spans="1:15" ht="15" customHeight="1">
      <c r="A21" s="82">
        <v>14</v>
      </c>
      <c r="B21" s="82" t="s">
        <v>255</v>
      </c>
      <c r="C21" s="96" t="s">
        <v>256</v>
      </c>
      <c r="D21" s="79"/>
      <c r="E21" s="125"/>
      <c r="F21" s="79"/>
      <c r="G21" s="24"/>
      <c r="H21" s="79"/>
      <c r="I21" s="25"/>
      <c r="J21" s="79"/>
      <c r="K21" s="79"/>
      <c r="L21" s="79"/>
      <c r="M21" s="79"/>
      <c r="N21" s="121"/>
      <c r="O21" s="122"/>
    </row>
    <row r="22" spans="1:15" ht="15" customHeight="1">
      <c r="A22" s="82">
        <v>15</v>
      </c>
      <c r="B22" s="82" t="s">
        <v>257</v>
      </c>
      <c r="C22" s="96" t="s">
        <v>258</v>
      </c>
      <c r="D22" s="79"/>
      <c r="E22" s="125"/>
      <c r="F22" s="79"/>
      <c r="G22" s="24"/>
      <c r="H22" s="79"/>
      <c r="I22" s="25"/>
      <c r="J22" s="79"/>
      <c r="K22" s="79"/>
      <c r="L22" s="79"/>
      <c r="M22" s="79"/>
      <c r="N22" s="121"/>
      <c r="O22" s="122"/>
    </row>
    <row r="23" spans="1:15" ht="15" customHeight="1">
      <c r="A23" s="82">
        <v>16</v>
      </c>
      <c r="B23" s="82" t="s">
        <v>259</v>
      </c>
      <c r="C23" s="96" t="s">
        <v>260</v>
      </c>
      <c r="D23" s="79"/>
      <c r="E23" s="125"/>
      <c r="F23" s="79"/>
      <c r="G23" s="24"/>
      <c r="H23" s="79"/>
      <c r="I23" s="25"/>
      <c r="J23" s="79"/>
      <c r="K23" s="79"/>
      <c r="L23" s="79"/>
      <c r="M23" s="79"/>
      <c r="N23" s="121"/>
      <c r="O23" s="122"/>
    </row>
    <row r="24" spans="1:15" ht="15" customHeight="1">
      <c r="A24" s="82">
        <v>17</v>
      </c>
      <c r="B24" s="82" t="s">
        <v>261</v>
      </c>
      <c r="C24" s="96" t="s">
        <v>262</v>
      </c>
      <c r="D24" s="79"/>
      <c r="E24" s="125"/>
      <c r="F24" s="79"/>
      <c r="G24" s="24"/>
      <c r="H24" s="79"/>
      <c r="I24" s="25"/>
      <c r="J24" s="79"/>
      <c r="K24" s="79"/>
      <c r="L24" s="79"/>
      <c r="M24" s="79"/>
      <c r="N24" s="121"/>
      <c r="O24" s="122"/>
    </row>
    <row r="25" spans="1:15" ht="15" customHeight="1">
      <c r="A25" s="82">
        <v>18</v>
      </c>
      <c r="B25" s="82" t="s">
        <v>263</v>
      </c>
      <c r="C25" s="96" t="s">
        <v>264</v>
      </c>
      <c r="D25" s="79"/>
      <c r="E25" s="125"/>
      <c r="F25" s="79"/>
      <c r="G25" s="24"/>
      <c r="H25" s="79"/>
      <c r="I25" s="25"/>
      <c r="J25" s="79"/>
      <c r="K25" s="79"/>
      <c r="L25" s="79"/>
      <c r="M25" s="79"/>
      <c r="N25" s="121"/>
      <c r="O25" s="122"/>
    </row>
    <row r="26" spans="1:15" ht="15" customHeight="1">
      <c r="A26" s="82">
        <v>19</v>
      </c>
      <c r="B26" s="82" t="s">
        <v>265</v>
      </c>
      <c r="C26" s="96" t="s">
        <v>266</v>
      </c>
      <c r="D26" s="79"/>
      <c r="E26" s="125"/>
      <c r="F26" s="79"/>
      <c r="G26" s="24"/>
      <c r="H26" s="79"/>
      <c r="I26" s="25"/>
      <c r="J26" s="79"/>
      <c r="K26" s="79"/>
      <c r="L26" s="79"/>
      <c r="M26" s="79"/>
      <c r="N26" s="121"/>
      <c r="O26" s="122"/>
    </row>
    <row r="27" spans="1:15" ht="15" customHeight="1">
      <c r="A27" s="82">
        <v>20</v>
      </c>
      <c r="B27" s="82" t="s">
        <v>267</v>
      </c>
      <c r="C27" s="96" t="s">
        <v>268</v>
      </c>
      <c r="D27" s="79"/>
      <c r="E27" s="125"/>
      <c r="F27" s="79"/>
      <c r="G27" s="24"/>
      <c r="H27" s="79"/>
      <c r="I27" s="25"/>
      <c r="J27" s="79"/>
      <c r="K27" s="79"/>
      <c r="L27" s="79"/>
      <c r="M27" s="79"/>
      <c r="N27" s="121"/>
      <c r="O27" s="122"/>
    </row>
    <row r="28" spans="1:15" ht="15" customHeight="1">
      <c r="A28" s="82">
        <v>21</v>
      </c>
      <c r="B28" s="82" t="s">
        <v>269</v>
      </c>
      <c r="C28" s="96" t="s">
        <v>270</v>
      </c>
      <c r="D28" s="79"/>
      <c r="E28" s="125"/>
      <c r="F28" s="79"/>
      <c r="G28" s="24"/>
      <c r="H28" s="79"/>
      <c r="I28" s="25"/>
      <c r="J28" s="79"/>
      <c r="K28" s="79"/>
      <c r="L28" s="79"/>
      <c r="M28" s="79"/>
      <c r="N28" s="121"/>
      <c r="O28" s="122"/>
    </row>
    <row r="29" spans="1:15" ht="15" customHeight="1">
      <c r="A29" s="82">
        <v>22</v>
      </c>
      <c r="B29" s="82" t="s">
        <v>271</v>
      </c>
      <c r="C29" s="96" t="s">
        <v>272</v>
      </c>
      <c r="D29" s="79"/>
      <c r="E29" s="125"/>
      <c r="F29" s="79"/>
      <c r="G29" s="24"/>
      <c r="H29" s="79"/>
      <c r="I29" s="25"/>
      <c r="J29" s="79"/>
      <c r="K29" s="79"/>
      <c r="L29" s="79"/>
      <c r="M29" s="79"/>
      <c r="N29" s="121"/>
      <c r="O29" s="122"/>
    </row>
    <row r="30" spans="1:15" ht="15" customHeight="1">
      <c r="A30" s="82">
        <v>23</v>
      </c>
      <c r="B30" s="82" t="s">
        <v>273</v>
      </c>
      <c r="C30" s="96" t="s">
        <v>274</v>
      </c>
      <c r="D30" s="79"/>
      <c r="E30" s="125"/>
      <c r="F30" s="79"/>
      <c r="G30" s="24"/>
      <c r="H30" s="79"/>
      <c r="I30" s="25"/>
      <c r="J30" s="79"/>
      <c r="K30" s="79"/>
      <c r="L30" s="79"/>
      <c r="M30" s="79"/>
      <c r="N30" s="121"/>
      <c r="O30" s="122"/>
    </row>
    <row r="31" spans="1:15" ht="15" customHeight="1">
      <c r="A31" s="82">
        <v>24</v>
      </c>
      <c r="B31" s="82" t="s">
        <v>275</v>
      </c>
      <c r="C31" s="96" t="s">
        <v>276</v>
      </c>
      <c r="D31" s="79"/>
      <c r="E31" s="125"/>
      <c r="F31" s="79"/>
      <c r="G31" s="24"/>
      <c r="H31" s="79"/>
      <c r="I31" s="25"/>
      <c r="J31" s="79"/>
      <c r="K31" s="79"/>
      <c r="L31" s="79"/>
      <c r="M31" s="79"/>
      <c r="N31" s="121"/>
      <c r="O31" s="122"/>
    </row>
    <row r="32" spans="1:15" ht="15" customHeight="1">
      <c r="A32" s="82">
        <v>25</v>
      </c>
      <c r="B32" s="82" t="s">
        <v>277</v>
      </c>
      <c r="C32" s="96" t="s">
        <v>278</v>
      </c>
      <c r="D32" s="79"/>
      <c r="E32" s="125"/>
      <c r="F32" s="79"/>
      <c r="G32" s="24"/>
      <c r="H32" s="79"/>
      <c r="I32" s="25"/>
      <c r="J32" s="79"/>
      <c r="K32" s="79"/>
      <c r="L32" s="79"/>
      <c r="M32" s="79"/>
      <c r="N32" s="121"/>
      <c r="O32" s="122"/>
    </row>
    <row r="33" spans="1:15" ht="15" customHeight="1">
      <c r="A33" s="82">
        <v>26</v>
      </c>
      <c r="B33" s="82" t="s">
        <v>279</v>
      </c>
      <c r="C33" s="96" t="s">
        <v>280</v>
      </c>
      <c r="D33" s="79"/>
      <c r="E33" s="125"/>
      <c r="F33" s="79"/>
      <c r="G33" s="24"/>
      <c r="H33" s="79"/>
      <c r="I33" s="25"/>
      <c r="J33" s="79"/>
      <c r="K33" s="79"/>
      <c r="L33" s="79"/>
      <c r="M33" s="79"/>
      <c r="N33" s="121"/>
      <c r="O33" s="122"/>
    </row>
    <row r="34" spans="1:15" ht="15" customHeight="1">
      <c r="A34" s="82">
        <v>27</v>
      </c>
      <c r="B34" s="82" t="s">
        <v>281</v>
      </c>
      <c r="C34" s="96" t="s">
        <v>282</v>
      </c>
      <c r="D34" s="132"/>
      <c r="E34" s="125"/>
      <c r="F34" s="79"/>
      <c r="G34" s="24"/>
      <c r="H34" s="79"/>
      <c r="I34" s="25"/>
      <c r="J34" s="79"/>
      <c r="K34" s="79"/>
      <c r="L34" s="79"/>
      <c r="M34" s="79"/>
      <c r="N34" s="165" t="s">
        <v>21</v>
      </c>
      <c r="O34" s="195"/>
    </row>
    <row r="35" spans="1:15" ht="15" customHeight="1">
      <c r="A35" s="82">
        <v>28</v>
      </c>
      <c r="B35" s="82" t="s">
        <v>283</v>
      </c>
      <c r="C35" s="96" t="s">
        <v>284</v>
      </c>
      <c r="D35" s="132"/>
      <c r="E35" s="125"/>
      <c r="F35" s="79"/>
      <c r="G35" s="24"/>
      <c r="H35" s="79"/>
      <c r="I35" s="25"/>
      <c r="J35" s="79"/>
      <c r="K35" s="79"/>
      <c r="L35" s="79"/>
      <c r="M35" s="79"/>
      <c r="N35" s="167" t="s">
        <v>22</v>
      </c>
      <c r="O35" s="167"/>
    </row>
    <row r="36" spans="1:15" ht="15" customHeight="1" thickBot="1">
      <c r="A36" s="82">
        <v>29</v>
      </c>
      <c r="B36" s="82" t="s">
        <v>285</v>
      </c>
      <c r="C36" s="96" t="s">
        <v>286</v>
      </c>
      <c r="D36" s="132"/>
      <c r="E36" s="125"/>
      <c r="F36" s="132"/>
      <c r="G36" s="125"/>
      <c r="H36" s="79"/>
      <c r="I36" s="25"/>
      <c r="J36" s="79"/>
      <c r="K36" s="79"/>
      <c r="L36" s="79"/>
      <c r="M36" s="79"/>
      <c r="N36" s="196" t="s">
        <v>10</v>
      </c>
      <c r="O36" s="197"/>
    </row>
    <row r="37" spans="1:15" ht="15" customHeight="1">
      <c r="A37" s="82">
        <v>30</v>
      </c>
      <c r="B37" s="135"/>
      <c r="C37" s="135"/>
      <c r="D37" s="132"/>
      <c r="E37" s="125"/>
      <c r="F37" s="132"/>
      <c r="G37" s="125"/>
      <c r="H37" s="79"/>
      <c r="I37" s="25"/>
      <c r="J37" s="79"/>
      <c r="K37" s="79"/>
      <c r="L37" s="79"/>
      <c r="M37" s="79"/>
      <c r="N37" s="169" t="s">
        <v>201</v>
      </c>
      <c r="O37" s="198"/>
    </row>
    <row r="38" spans="1:15" ht="15" customHeight="1">
      <c r="A38" s="82">
        <v>31</v>
      </c>
      <c r="B38" s="131"/>
      <c r="C38" s="26"/>
      <c r="D38" s="132"/>
      <c r="E38" s="125"/>
      <c r="F38" s="132"/>
      <c r="G38" s="125"/>
      <c r="H38" s="79"/>
      <c r="I38" s="25"/>
      <c r="J38" s="79"/>
      <c r="K38" s="79"/>
      <c r="L38" s="79"/>
      <c r="M38" s="79"/>
      <c r="N38" s="199" t="s">
        <v>23</v>
      </c>
      <c r="O38" s="200"/>
    </row>
    <row r="39" spans="1:15" ht="15" customHeight="1">
      <c r="A39" s="82">
        <v>32</v>
      </c>
      <c r="B39" s="133"/>
      <c r="C39" s="26"/>
      <c r="D39" s="132"/>
      <c r="E39" s="125"/>
      <c r="F39" s="132"/>
      <c r="G39" s="125"/>
      <c r="H39" s="79"/>
      <c r="I39" s="25"/>
      <c r="J39" s="79"/>
      <c r="K39" s="79"/>
      <c r="L39" s="79"/>
      <c r="M39" s="79"/>
      <c r="N39" s="27"/>
      <c r="O39" s="28" t="s">
        <v>24</v>
      </c>
    </row>
    <row r="40" spans="1:15" ht="15" customHeight="1">
      <c r="A40" s="82">
        <v>33</v>
      </c>
      <c r="B40" s="126" t="s">
        <v>57</v>
      </c>
      <c r="C40" s="26" t="s">
        <v>57</v>
      </c>
      <c r="D40" s="132"/>
      <c r="E40" s="125"/>
      <c r="F40" s="132"/>
      <c r="G40" s="125"/>
      <c r="H40" s="79"/>
      <c r="I40" s="25"/>
      <c r="J40" s="79"/>
      <c r="K40" s="79"/>
      <c r="L40" s="79"/>
      <c r="M40" s="79"/>
      <c r="N40" s="201" t="s">
        <v>202</v>
      </c>
      <c r="O40" s="202"/>
    </row>
    <row r="41" spans="1:15" ht="15" customHeight="1">
      <c r="A41" s="82">
        <v>34</v>
      </c>
      <c r="B41" s="126" t="s">
        <v>57</v>
      </c>
      <c r="C41" s="26" t="s">
        <v>57</v>
      </c>
      <c r="D41" s="79"/>
      <c r="E41" s="125"/>
      <c r="F41" s="79"/>
      <c r="G41" s="24"/>
      <c r="H41" s="79"/>
      <c r="I41" s="25"/>
      <c r="J41" s="79"/>
      <c r="K41" s="79"/>
      <c r="L41" s="79"/>
      <c r="M41" s="79"/>
      <c r="N41" s="27"/>
      <c r="O41" s="28" t="s">
        <v>24</v>
      </c>
    </row>
    <row r="42" spans="1:15" ht="15" customHeight="1">
      <c r="A42" s="82">
        <v>35</v>
      </c>
      <c r="B42" s="126" t="s">
        <v>57</v>
      </c>
      <c r="C42" s="26" t="s">
        <v>57</v>
      </c>
      <c r="D42" s="79"/>
      <c r="E42" s="125"/>
      <c r="F42" s="79"/>
      <c r="G42" s="24"/>
      <c r="H42" s="79"/>
      <c r="I42" s="25"/>
      <c r="J42" s="79"/>
      <c r="K42" s="79"/>
      <c r="L42" s="79"/>
      <c r="M42" s="79"/>
      <c r="N42" s="201" t="s">
        <v>203</v>
      </c>
      <c r="O42" s="202"/>
    </row>
    <row r="43" spans="1:15" ht="15" customHeight="1">
      <c r="A43" s="82">
        <v>36</v>
      </c>
      <c r="B43" s="126" t="s">
        <v>57</v>
      </c>
      <c r="C43" s="26" t="s">
        <v>57</v>
      </c>
      <c r="D43" s="79"/>
      <c r="E43" s="125"/>
      <c r="F43" s="79"/>
      <c r="G43" s="24"/>
      <c r="H43" s="79"/>
      <c r="I43" s="25"/>
      <c r="J43" s="79"/>
      <c r="K43" s="79"/>
      <c r="L43" s="79"/>
      <c r="M43" s="79"/>
      <c r="N43" s="27"/>
      <c r="O43" s="28" t="s">
        <v>24</v>
      </c>
    </row>
    <row r="44" spans="1:15" ht="15" customHeight="1">
      <c r="A44" s="82">
        <v>37</v>
      </c>
      <c r="B44" s="126" t="s">
        <v>57</v>
      </c>
      <c r="C44" s="26" t="s">
        <v>57</v>
      </c>
      <c r="D44" s="79"/>
      <c r="E44" s="125"/>
      <c r="F44" s="79"/>
      <c r="G44" s="24"/>
      <c r="H44" s="79"/>
      <c r="I44" s="25"/>
      <c r="J44" s="79"/>
      <c r="K44" s="79"/>
      <c r="L44" s="79"/>
      <c r="M44" s="79"/>
      <c r="N44" s="201" t="s">
        <v>204</v>
      </c>
      <c r="O44" s="202"/>
    </row>
    <row r="45" spans="1:15" ht="15" customHeight="1">
      <c r="A45" s="82">
        <v>38</v>
      </c>
      <c r="B45" s="126" t="s">
        <v>57</v>
      </c>
      <c r="C45" s="26" t="s">
        <v>57</v>
      </c>
      <c r="D45" s="79"/>
      <c r="E45" s="125"/>
      <c r="F45" s="79"/>
      <c r="G45" s="24"/>
      <c r="H45" s="79"/>
      <c r="I45" s="25"/>
      <c r="J45" s="79"/>
      <c r="K45" s="79"/>
      <c r="L45" s="79"/>
      <c r="M45" s="79"/>
      <c r="N45" s="27"/>
      <c r="O45" s="28" t="s">
        <v>24</v>
      </c>
    </row>
    <row r="46" spans="1:15" ht="15" customHeight="1">
      <c r="A46" s="82">
        <v>39</v>
      </c>
      <c r="B46" s="126" t="s">
        <v>57</v>
      </c>
      <c r="C46" s="26" t="s">
        <v>57</v>
      </c>
      <c r="D46" s="79"/>
      <c r="E46" s="125"/>
      <c r="F46" s="79"/>
      <c r="G46" s="24"/>
      <c r="H46" s="79"/>
      <c r="I46" s="25"/>
      <c r="J46" s="79"/>
      <c r="K46" s="79"/>
      <c r="L46" s="79"/>
      <c r="M46" s="79"/>
      <c r="N46" s="201" t="s">
        <v>205</v>
      </c>
      <c r="O46" s="202"/>
    </row>
    <row r="47" spans="1:15" ht="15" customHeight="1" thickBot="1">
      <c r="A47" s="82">
        <v>40</v>
      </c>
      <c r="B47" s="126" t="s">
        <v>57</v>
      </c>
      <c r="C47" s="26" t="s">
        <v>57</v>
      </c>
      <c r="D47" s="79"/>
      <c r="E47" s="125"/>
      <c r="F47" s="79"/>
      <c r="G47" s="24"/>
      <c r="H47" s="79"/>
      <c r="I47" s="25"/>
      <c r="J47" s="79"/>
      <c r="K47" s="79"/>
      <c r="L47" s="79"/>
      <c r="M47" s="79"/>
      <c r="N47" s="44"/>
      <c r="O47" s="29" t="s">
        <v>24</v>
      </c>
    </row>
    <row r="48" spans="1:15" ht="3" customHeight="1">
      <c r="A48" s="30"/>
      <c r="B48" s="31"/>
      <c r="C48" s="32"/>
      <c r="D48" s="33"/>
      <c r="E48" s="34"/>
      <c r="F48" s="33"/>
      <c r="G48" s="33"/>
      <c r="H48" s="33"/>
      <c r="I48" s="35"/>
      <c r="J48" s="34"/>
      <c r="K48" s="34"/>
      <c r="L48" s="35"/>
      <c r="M48" s="35"/>
      <c r="N48" s="36"/>
      <c r="O48" s="36"/>
    </row>
    <row r="49" spans="1:15" ht="12.75" customHeight="1">
      <c r="A49" s="37" t="s">
        <v>25</v>
      </c>
      <c r="C49" s="38"/>
      <c r="D49" s="203"/>
      <c r="E49" s="203"/>
      <c r="F49" s="39" t="s">
        <v>26</v>
      </c>
      <c r="G49" s="39"/>
      <c r="H49" s="39"/>
      <c r="I49" s="40"/>
      <c r="J49" s="45"/>
      <c r="K49" s="41" t="s">
        <v>27</v>
      </c>
      <c r="L49" s="42"/>
      <c r="M49" s="41" t="s">
        <v>28</v>
      </c>
      <c r="N49" s="42"/>
      <c r="O49" s="43" t="s">
        <v>29</v>
      </c>
    </row>
    <row r="50" spans="3:14" ht="14.25">
      <c r="C50" s="204"/>
      <c r="D50" s="204"/>
      <c r="E50" s="204"/>
      <c r="J50" s="10"/>
      <c r="L50" s="10"/>
      <c r="N50" s="10"/>
    </row>
  </sheetData>
  <sheetProtection/>
  <mergeCells count="27">
    <mergeCell ref="N42:O42"/>
    <mergeCell ref="N44:O44"/>
    <mergeCell ref="N46:O46"/>
    <mergeCell ref="D49:E49"/>
    <mergeCell ref="C50:E50"/>
    <mergeCell ref="N34:O34"/>
    <mergeCell ref="N35:O35"/>
    <mergeCell ref="N36:O36"/>
    <mergeCell ref="N37:O37"/>
    <mergeCell ref="N38:O38"/>
    <mergeCell ref="N40:O40"/>
    <mergeCell ref="K4:M4"/>
    <mergeCell ref="B5:B7"/>
    <mergeCell ref="C5:C7"/>
    <mergeCell ref="D5:E7"/>
    <mergeCell ref="F5:F6"/>
    <mergeCell ref="G5:H6"/>
    <mergeCell ref="I5:I6"/>
    <mergeCell ref="J5:K5"/>
    <mergeCell ref="F7:G7"/>
    <mergeCell ref="H7:I7"/>
    <mergeCell ref="B1:C1"/>
    <mergeCell ref="G1:I1"/>
    <mergeCell ref="B3:C3"/>
    <mergeCell ref="D3:E3"/>
    <mergeCell ref="H3:J3"/>
    <mergeCell ref="K3:M3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27">
      <selection activeCell="C34" sqref="C34"/>
    </sheetView>
  </sheetViews>
  <sheetFormatPr defaultColWidth="9.00390625" defaultRowHeight="14.25"/>
  <cols>
    <col min="1" max="1" width="3.125" style="7" customWidth="1"/>
    <col min="2" max="2" width="10.00390625" style="8" customWidth="1"/>
    <col min="3" max="3" width="7.00390625" style="8" customWidth="1"/>
    <col min="4" max="4" width="7.375" style="8" customWidth="1"/>
    <col min="5" max="5" width="1.875" style="8" customWidth="1"/>
    <col min="6" max="6" width="6.25390625" style="8" customWidth="1"/>
    <col min="7" max="7" width="1.12109375" style="8" customWidth="1"/>
    <col min="8" max="8" width="4.75390625" style="8" customWidth="1"/>
    <col min="9" max="9" width="1.25" style="8" customWidth="1"/>
    <col min="10" max="10" width="5.875" style="8" customWidth="1"/>
    <col min="11" max="11" width="6.50390625" style="8" customWidth="1"/>
    <col min="12" max="12" width="5.625" style="8" customWidth="1"/>
    <col min="13" max="13" width="6.125" style="8" customWidth="1"/>
    <col min="14" max="14" width="7.25390625" style="8" customWidth="1"/>
    <col min="15" max="16" width="3.875" style="8" customWidth="1"/>
    <col min="17" max="16384" width="9.00390625" style="8" customWidth="1"/>
  </cols>
  <sheetData>
    <row r="1" spans="1:11" s="6" customFormat="1" ht="17.25" customHeight="1">
      <c r="A1" s="1"/>
      <c r="B1" s="177" t="s">
        <v>0</v>
      </c>
      <c r="C1" s="177"/>
      <c r="D1" s="2"/>
      <c r="E1" s="3" t="s">
        <v>1</v>
      </c>
      <c r="F1" s="4"/>
      <c r="G1" s="178" t="s">
        <v>2</v>
      </c>
      <c r="H1" s="178"/>
      <c r="I1" s="178"/>
      <c r="J1" s="4"/>
      <c r="K1" s="5" t="s">
        <v>3</v>
      </c>
    </row>
    <row r="2" spans="4:10" ht="12.75" customHeight="1">
      <c r="D2" s="9"/>
      <c r="F2" s="10"/>
      <c r="J2" s="10"/>
    </row>
    <row r="3" spans="1:15" s="15" customFormat="1" ht="16.5" customHeight="1">
      <c r="A3" s="11"/>
      <c r="B3" s="142" t="s">
        <v>4</v>
      </c>
      <c r="C3" s="142"/>
      <c r="D3" s="179" t="str">
        <f>SY0901!D3</f>
        <v>生物医学工程</v>
      </c>
      <c r="E3" s="179"/>
      <c r="F3" s="12">
        <f>SY0901!$F$3+2</f>
        <v>200903</v>
      </c>
      <c r="G3" s="12"/>
      <c r="H3" s="142" t="s">
        <v>5</v>
      </c>
      <c r="I3" s="142"/>
      <c r="J3" s="142"/>
      <c r="K3" s="144"/>
      <c r="L3" s="144"/>
      <c r="M3" s="144"/>
      <c r="N3" s="14" t="s">
        <v>6</v>
      </c>
      <c r="O3" s="13"/>
    </row>
    <row r="4" spans="2:15" ht="2.25" customHeight="1">
      <c r="B4" s="16"/>
      <c r="C4" s="17"/>
      <c r="D4" s="16"/>
      <c r="E4" s="18"/>
      <c r="F4" s="19"/>
      <c r="G4" s="19"/>
      <c r="H4" s="19"/>
      <c r="I4" s="16"/>
      <c r="J4" s="17"/>
      <c r="K4" s="180"/>
      <c r="L4" s="180"/>
      <c r="M4" s="180"/>
      <c r="N4" s="20"/>
      <c r="O4" s="10"/>
    </row>
    <row r="5" spans="1:19" ht="14.25" customHeight="1">
      <c r="A5" s="115" t="s">
        <v>7</v>
      </c>
      <c r="B5" s="146" t="s">
        <v>8</v>
      </c>
      <c r="C5" s="149" t="s">
        <v>9</v>
      </c>
      <c r="D5" s="151" t="s">
        <v>10</v>
      </c>
      <c r="E5" s="185"/>
      <c r="F5" s="157" t="s">
        <v>11</v>
      </c>
      <c r="G5" s="191"/>
      <c r="H5" s="191"/>
      <c r="I5" s="192" t="s">
        <v>12</v>
      </c>
      <c r="J5" s="163" t="s">
        <v>13</v>
      </c>
      <c r="K5" s="194"/>
      <c r="L5" s="119"/>
      <c r="M5" s="120" t="s">
        <v>14</v>
      </c>
      <c r="N5" s="121"/>
      <c r="O5" s="122"/>
      <c r="S5" s="46" t="s">
        <v>30</v>
      </c>
    </row>
    <row r="6" spans="1:15" ht="16.5" customHeight="1">
      <c r="A6" s="127"/>
      <c r="B6" s="181"/>
      <c r="C6" s="183"/>
      <c r="D6" s="186"/>
      <c r="E6" s="187"/>
      <c r="F6" s="190"/>
      <c r="G6" s="145"/>
      <c r="H6" s="145"/>
      <c r="I6" s="193"/>
      <c r="J6" s="25" t="s">
        <v>199</v>
      </c>
      <c r="K6" s="80" t="s">
        <v>200</v>
      </c>
      <c r="L6" s="26" t="s">
        <v>15</v>
      </c>
      <c r="M6" s="80" t="s">
        <v>16</v>
      </c>
      <c r="N6" s="123"/>
      <c r="O6" s="124"/>
    </row>
    <row r="7" spans="1:20" ht="15.75" customHeight="1">
      <c r="A7" s="117" t="s">
        <v>17</v>
      </c>
      <c r="B7" s="182"/>
      <c r="C7" s="184"/>
      <c r="D7" s="188"/>
      <c r="E7" s="189"/>
      <c r="F7" s="165" t="s">
        <v>18</v>
      </c>
      <c r="G7" s="195"/>
      <c r="H7" s="167" t="s">
        <v>19</v>
      </c>
      <c r="I7" s="167"/>
      <c r="J7" s="80" t="s">
        <v>20</v>
      </c>
      <c r="K7" s="80" t="s">
        <v>20</v>
      </c>
      <c r="L7" s="80" t="s">
        <v>20</v>
      </c>
      <c r="M7" s="80" t="s">
        <v>20</v>
      </c>
      <c r="N7" s="121"/>
      <c r="O7" s="122"/>
      <c r="R7" s="47"/>
      <c r="S7" s="47">
        <v>1.5</v>
      </c>
      <c r="T7" s="47"/>
    </row>
    <row r="8" spans="1:20" ht="15" customHeight="1">
      <c r="A8" s="82">
        <v>1</v>
      </c>
      <c r="B8" s="82" t="s">
        <v>115</v>
      </c>
      <c r="C8" s="82" t="s">
        <v>116</v>
      </c>
      <c r="D8" s="79"/>
      <c r="E8" s="125"/>
      <c r="F8" s="79"/>
      <c r="G8" s="24"/>
      <c r="H8" s="79"/>
      <c r="I8" s="25"/>
      <c r="J8" s="79"/>
      <c r="K8" s="79"/>
      <c r="L8" s="79"/>
      <c r="M8" s="79"/>
      <c r="N8" s="121"/>
      <c r="O8" s="122"/>
      <c r="R8" s="47">
        <v>1.9</v>
      </c>
      <c r="S8" s="47"/>
      <c r="T8" s="47">
        <v>1.9</v>
      </c>
    </row>
    <row r="9" spans="1:20" ht="15" customHeight="1">
      <c r="A9" s="82">
        <v>2</v>
      </c>
      <c r="B9" s="82" t="s">
        <v>117</v>
      </c>
      <c r="C9" s="82" t="s">
        <v>118</v>
      </c>
      <c r="D9" s="79"/>
      <c r="E9" s="125"/>
      <c r="F9" s="79"/>
      <c r="G9" s="24"/>
      <c r="H9" s="79"/>
      <c r="I9" s="25"/>
      <c r="J9" s="79"/>
      <c r="K9" s="79"/>
      <c r="L9" s="79"/>
      <c r="M9" s="79"/>
      <c r="N9" s="121"/>
      <c r="O9" s="122"/>
      <c r="R9" s="47"/>
      <c r="S9" s="47">
        <v>0</v>
      </c>
      <c r="T9" s="47"/>
    </row>
    <row r="10" spans="1:15" ht="15" customHeight="1">
      <c r="A10" s="82">
        <v>3</v>
      </c>
      <c r="B10" s="82" t="s">
        <v>119</v>
      </c>
      <c r="C10" s="82" t="s">
        <v>120</v>
      </c>
      <c r="D10" s="79"/>
      <c r="E10" s="125"/>
      <c r="F10" s="79"/>
      <c r="G10" s="24"/>
      <c r="H10" s="79"/>
      <c r="I10" s="25"/>
      <c r="J10" s="79"/>
      <c r="K10" s="79"/>
      <c r="L10" s="79"/>
      <c r="M10" s="79"/>
      <c r="N10" s="121"/>
      <c r="O10" s="122"/>
    </row>
    <row r="11" spans="1:15" ht="15" customHeight="1">
      <c r="A11" s="82">
        <v>4</v>
      </c>
      <c r="B11" s="82" t="s">
        <v>121</v>
      </c>
      <c r="C11" s="82" t="s">
        <v>122</v>
      </c>
      <c r="D11" s="79"/>
      <c r="E11" s="125"/>
      <c r="F11" s="79"/>
      <c r="G11" s="24"/>
      <c r="H11" s="79"/>
      <c r="I11" s="25"/>
      <c r="J11" s="79"/>
      <c r="K11" s="79"/>
      <c r="L11" s="79"/>
      <c r="M11" s="79"/>
      <c r="N11" s="121"/>
      <c r="O11" s="122"/>
    </row>
    <row r="12" spans="1:15" ht="15" customHeight="1">
      <c r="A12" s="82">
        <v>5</v>
      </c>
      <c r="B12" s="82" t="s">
        <v>123</v>
      </c>
      <c r="C12" s="82" t="s">
        <v>124</v>
      </c>
      <c r="D12" s="79"/>
      <c r="E12" s="125"/>
      <c r="F12" s="79"/>
      <c r="G12" s="24"/>
      <c r="H12" s="79"/>
      <c r="I12" s="25"/>
      <c r="J12" s="79"/>
      <c r="K12" s="79"/>
      <c r="L12" s="79"/>
      <c r="M12" s="79"/>
      <c r="N12" s="121"/>
      <c r="O12" s="122"/>
    </row>
    <row r="13" spans="1:15" ht="15" customHeight="1">
      <c r="A13" s="82">
        <v>6</v>
      </c>
      <c r="B13" s="82" t="s">
        <v>125</v>
      </c>
      <c r="C13" s="82" t="s">
        <v>126</v>
      </c>
      <c r="D13" s="79"/>
      <c r="E13" s="125"/>
      <c r="F13" s="79"/>
      <c r="G13" s="24"/>
      <c r="H13" s="79"/>
      <c r="I13" s="25"/>
      <c r="J13" s="79"/>
      <c r="K13" s="79"/>
      <c r="L13" s="79"/>
      <c r="M13" s="79"/>
      <c r="N13" s="121"/>
      <c r="O13" s="122"/>
    </row>
    <row r="14" spans="1:15" ht="15" customHeight="1">
      <c r="A14" s="82">
        <v>7</v>
      </c>
      <c r="B14" s="82" t="s">
        <v>127</v>
      </c>
      <c r="C14" s="82" t="s">
        <v>128</v>
      </c>
      <c r="D14" s="79"/>
      <c r="E14" s="125"/>
      <c r="F14" s="79"/>
      <c r="G14" s="24"/>
      <c r="H14" s="79"/>
      <c r="I14" s="25"/>
      <c r="J14" s="79"/>
      <c r="K14" s="79"/>
      <c r="L14" s="79"/>
      <c r="M14" s="79"/>
      <c r="N14" s="121"/>
      <c r="O14" s="122"/>
    </row>
    <row r="15" spans="1:15" ht="15" customHeight="1">
      <c r="A15" s="82">
        <v>8</v>
      </c>
      <c r="B15" s="82" t="s">
        <v>129</v>
      </c>
      <c r="C15" s="82" t="s">
        <v>130</v>
      </c>
      <c r="D15" s="79"/>
      <c r="E15" s="125"/>
      <c r="F15" s="79"/>
      <c r="G15" s="24"/>
      <c r="H15" s="79"/>
      <c r="I15" s="25"/>
      <c r="J15" s="79"/>
      <c r="K15" s="79"/>
      <c r="L15" s="79"/>
      <c r="M15" s="79"/>
      <c r="N15" s="121"/>
      <c r="O15" s="122"/>
    </row>
    <row r="16" spans="1:15" ht="15" customHeight="1">
      <c r="A16" s="82">
        <v>9</v>
      </c>
      <c r="B16" s="82" t="s">
        <v>131</v>
      </c>
      <c r="C16" s="82" t="s">
        <v>132</v>
      </c>
      <c r="D16" s="79"/>
      <c r="E16" s="125"/>
      <c r="F16" s="79"/>
      <c r="G16" s="24"/>
      <c r="H16" s="79"/>
      <c r="I16" s="25"/>
      <c r="J16" s="79"/>
      <c r="K16" s="79"/>
      <c r="L16" s="79"/>
      <c r="M16" s="79"/>
      <c r="N16" s="121"/>
      <c r="O16" s="122"/>
    </row>
    <row r="17" spans="1:15" ht="15" customHeight="1">
      <c r="A17" s="82">
        <v>10</v>
      </c>
      <c r="B17" s="82" t="s">
        <v>133</v>
      </c>
      <c r="C17" s="82" t="s">
        <v>134</v>
      </c>
      <c r="D17" s="79"/>
      <c r="E17" s="125"/>
      <c r="F17" s="79"/>
      <c r="G17" s="24"/>
      <c r="H17" s="79"/>
      <c r="I17" s="25"/>
      <c r="J17" s="79"/>
      <c r="K17" s="79"/>
      <c r="L17" s="79"/>
      <c r="M17" s="79"/>
      <c r="N17" s="121"/>
      <c r="O17" s="122"/>
    </row>
    <row r="18" spans="1:15" ht="15" customHeight="1">
      <c r="A18" s="82">
        <v>11</v>
      </c>
      <c r="B18" s="82" t="s">
        <v>135</v>
      </c>
      <c r="C18" s="82" t="s">
        <v>136</v>
      </c>
      <c r="D18" s="79"/>
      <c r="E18" s="125"/>
      <c r="F18" s="79"/>
      <c r="G18" s="24"/>
      <c r="H18" s="79"/>
      <c r="I18" s="25"/>
      <c r="J18" s="79"/>
      <c r="K18" s="79"/>
      <c r="L18" s="79"/>
      <c r="M18" s="79"/>
      <c r="N18" s="121"/>
      <c r="O18" s="122"/>
    </row>
    <row r="19" spans="1:15" ht="15" customHeight="1">
      <c r="A19" s="82">
        <v>12</v>
      </c>
      <c r="B19" s="82" t="s">
        <v>137</v>
      </c>
      <c r="C19" s="82" t="s">
        <v>138</v>
      </c>
      <c r="D19" s="79"/>
      <c r="E19" s="125"/>
      <c r="F19" s="79"/>
      <c r="G19" s="24"/>
      <c r="H19" s="79"/>
      <c r="I19" s="25"/>
      <c r="J19" s="79"/>
      <c r="K19" s="79"/>
      <c r="L19" s="79"/>
      <c r="M19" s="79"/>
      <c r="N19" s="121"/>
      <c r="O19" s="122"/>
    </row>
    <row r="20" spans="1:15" ht="15" customHeight="1">
      <c r="A20" s="82">
        <v>13</v>
      </c>
      <c r="B20" s="82" t="s">
        <v>139</v>
      </c>
      <c r="C20" s="82" t="s">
        <v>140</v>
      </c>
      <c r="D20" s="79"/>
      <c r="E20" s="125"/>
      <c r="F20" s="79"/>
      <c r="G20" s="24"/>
      <c r="H20" s="79"/>
      <c r="I20" s="25"/>
      <c r="J20" s="79"/>
      <c r="K20" s="79"/>
      <c r="L20" s="79"/>
      <c r="M20" s="79"/>
      <c r="N20" s="121"/>
      <c r="O20" s="122"/>
    </row>
    <row r="21" spans="1:15" ht="15" customHeight="1">
      <c r="A21" s="82">
        <v>14</v>
      </c>
      <c r="B21" s="82" t="s">
        <v>141</v>
      </c>
      <c r="C21" s="82" t="s">
        <v>142</v>
      </c>
      <c r="D21" s="79"/>
      <c r="E21" s="125"/>
      <c r="F21" s="79"/>
      <c r="G21" s="24"/>
      <c r="H21" s="79"/>
      <c r="I21" s="25"/>
      <c r="J21" s="79"/>
      <c r="K21" s="79"/>
      <c r="L21" s="79"/>
      <c r="M21" s="79"/>
      <c r="N21" s="121"/>
      <c r="O21" s="122"/>
    </row>
    <row r="22" spans="1:15" ht="15" customHeight="1">
      <c r="A22" s="82">
        <v>15</v>
      </c>
      <c r="B22" s="82" t="s">
        <v>143</v>
      </c>
      <c r="C22" s="82" t="s">
        <v>144</v>
      </c>
      <c r="D22" s="79"/>
      <c r="E22" s="125"/>
      <c r="F22" s="79"/>
      <c r="G22" s="24"/>
      <c r="H22" s="79"/>
      <c r="I22" s="25"/>
      <c r="J22" s="79"/>
      <c r="K22" s="79"/>
      <c r="L22" s="79"/>
      <c r="M22" s="79"/>
      <c r="N22" s="121"/>
      <c r="O22" s="122"/>
    </row>
    <row r="23" spans="1:15" ht="15" customHeight="1">
      <c r="A23" s="82">
        <v>16</v>
      </c>
      <c r="B23" s="82" t="s">
        <v>145</v>
      </c>
      <c r="C23" s="82" t="s">
        <v>146</v>
      </c>
      <c r="D23" s="79"/>
      <c r="E23" s="125"/>
      <c r="F23" s="79"/>
      <c r="G23" s="24"/>
      <c r="H23" s="79"/>
      <c r="I23" s="25"/>
      <c r="J23" s="79"/>
      <c r="K23" s="79"/>
      <c r="L23" s="79"/>
      <c r="M23" s="79"/>
      <c r="N23" s="121"/>
      <c r="O23" s="122"/>
    </row>
    <row r="24" spans="1:15" ht="15" customHeight="1">
      <c r="A24" s="82">
        <v>17</v>
      </c>
      <c r="B24" s="82" t="s">
        <v>147</v>
      </c>
      <c r="C24" s="82" t="s">
        <v>148</v>
      </c>
      <c r="D24" s="79"/>
      <c r="E24" s="125"/>
      <c r="F24" s="79"/>
      <c r="G24" s="24"/>
      <c r="H24" s="79"/>
      <c r="I24" s="25"/>
      <c r="J24" s="79"/>
      <c r="K24" s="79"/>
      <c r="L24" s="79"/>
      <c r="M24" s="79"/>
      <c r="N24" s="121"/>
      <c r="O24" s="122"/>
    </row>
    <row r="25" spans="1:15" ht="15" customHeight="1">
      <c r="A25" s="82">
        <v>18</v>
      </c>
      <c r="B25" s="82" t="s">
        <v>149</v>
      </c>
      <c r="C25" s="82" t="s">
        <v>150</v>
      </c>
      <c r="D25" s="79"/>
      <c r="E25" s="125"/>
      <c r="F25" s="79"/>
      <c r="G25" s="24"/>
      <c r="H25" s="79"/>
      <c r="I25" s="25"/>
      <c r="J25" s="79"/>
      <c r="K25" s="79"/>
      <c r="L25" s="79"/>
      <c r="M25" s="79"/>
      <c r="N25" s="121"/>
      <c r="O25" s="122"/>
    </row>
    <row r="26" spans="1:15" ht="15" customHeight="1">
      <c r="A26" s="82">
        <v>19</v>
      </c>
      <c r="B26" s="82" t="s">
        <v>151</v>
      </c>
      <c r="C26" s="82" t="s">
        <v>152</v>
      </c>
      <c r="D26" s="79"/>
      <c r="E26" s="125"/>
      <c r="F26" s="79"/>
      <c r="G26" s="24"/>
      <c r="H26" s="79"/>
      <c r="I26" s="25"/>
      <c r="J26" s="79"/>
      <c r="K26" s="79"/>
      <c r="L26" s="79"/>
      <c r="M26" s="79"/>
      <c r="N26" s="121"/>
      <c r="O26" s="122"/>
    </row>
    <row r="27" spans="1:15" ht="15" customHeight="1">
      <c r="A27" s="82">
        <v>20</v>
      </c>
      <c r="B27" s="82" t="s">
        <v>153</v>
      </c>
      <c r="C27" s="82" t="s">
        <v>154</v>
      </c>
      <c r="D27" s="79"/>
      <c r="E27" s="125"/>
      <c r="F27" s="79"/>
      <c r="G27" s="24"/>
      <c r="H27" s="79"/>
      <c r="I27" s="25"/>
      <c r="J27" s="79"/>
      <c r="K27" s="79"/>
      <c r="L27" s="79"/>
      <c r="M27" s="79"/>
      <c r="N27" s="121"/>
      <c r="O27" s="122"/>
    </row>
    <row r="28" spans="1:15" ht="15" customHeight="1">
      <c r="A28" s="82">
        <v>21</v>
      </c>
      <c r="B28" s="82" t="s">
        <v>155</v>
      </c>
      <c r="C28" s="82" t="s">
        <v>156</v>
      </c>
      <c r="D28" s="79"/>
      <c r="E28" s="125"/>
      <c r="F28" s="79"/>
      <c r="G28" s="24"/>
      <c r="H28" s="79"/>
      <c r="I28" s="25"/>
      <c r="J28" s="79"/>
      <c r="K28" s="79"/>
      <c r="L28" s="79"/>
      <c r="M28" s="79"/>
      <c r="N28" s="121"/>
      <c r="O28" s="122"/>
    </row>
    <row r="29" spans="1:15" ht="15" customHeight="1">
      <c r="A29" s="82">
        <v>22</v>
      </c>
      <c r="B29" s="82" t="s">
        <v>157</v>
      </c>
      <c r="C29" s="82" t="s">
        <v>158</v>
      </c>
      <c r="D29" s="79"/>
      <c r="E29" s="125"/>
      <c r="F29" s="79"/>
      <c r="G29" s="24"/>
      <c r="H29" s="79"/>
      <c r="I29" s="25"/>
      <c r="J29" s="79"/>
      <c r="K29" s="79"/>
      <c r="L29" s="79"/>
      <c r="M29" s="79"/>
      <c r="N29" s="121"/>
      <c r="O29" s="122"/>
    </row>
    <row r="30" spans="1:15" ht="15" customHeight="1">
      <c r="A30" s="82">
        <v>23</v>
      </c>
      <c r="B30" s="82" t="s">
        <v>159</v>
      </c>
      <c r="C30" s="82" t="s">
        <v>160</v>
      </c>
      <c r="D30" s="79"/>
      <c r="E30" s="125"/>
      <c r="F30" s="79"/>
      <c r="G30" s="24"/>
      <c r="H30" s="79"/>
      <c r="I30" s="25"/>
      <c r="J30" s="79"/>
      <c r="K30" s="79"/>
      <c r="L30" s="79"/>
      <c r="M30" s="79"/>
      <c r="N30" s="121"/>
      <c r="O30" s="122"/>
    </row>
    <row r="31" spans="1:15" ht="15" customHeight="1">
      <c r="A31" s="82">
        <v>24</v>
      </c>
      <c r="B31" s="82" t="s">
        <v>219</v>
      </c>
      <c r="C31" s="82" t="s">
        <v>216</v>
      </c>
      <c r="D31" s="79"/>
      <c r="E31" s="125"/>
      <c r="F31" s="79"/>
      <c r="G31" s="24"/>
      <c r="H31" s="79"/>
      <c r="I31" s="25"/>
      <c r="J31" s="79"/>
      <c r="K31" s="79"/>
      <c r="L31" s="79"/>
      <c r="M31" s="79"/>
      <c r="N31" s="121"/>
      <c r="O31" s="122"/>
    </row>
    <row r="32" spans="1:15" ht="15" customHeight="1">
      <c r="A32" s="82">
        <v>25</v>
      </c>
      <c r="B32" s="82" t="s">
        <v>220</v>
      </c>
      <c r="C32" s="82" t="s">
        <v>217</v>
      </c>
      <c r="D32" s="79"/>
      <c r="E32" s="125"/>
      <c r="F32" s="79"/>
      <c r="G32" s="24"/>
      <c r="H32" s="79"/>
      <c r="I32" s="25"/>
      <c r="J32" s="79"/>
      <c r="K32" s="79"/>
      <c r="L32" s="79"/>
      <c r="M32" s="79"/>
      <c r="N32" s="121"/>
      <c r="O32" s="122"/>
    </row>
    <row r="33" spans="1:15" ht="15" customHeight="1">
      <c r="A33" s="82">
        <v>26</v>
      </c>
      <c r="B33" s="82" t="s">
        <v>225</v>
      </c>
      <c r="C33" s="82" t="s">
        <v>224</v>
      </c>
      <c r="D33" s="79"/>
      <c r="E33" s="125"/>
      <c r="F33" s="79"/>
      <c r="G33" s="24"/>
      <c r="H33" s="79"/>
      <c r="I33" s="25"/>
      <c r="J33" s="79"/>
      <c r="K33" s="79"/>
      <c r="L33" s="79"/>
      <c r="M33" s="79"/>
      <c r="N33" s="165" t="s">
        <v>21</v>
      </c>
      <c r="O33" s="195"/>
    </row>
    <row r="34" spans="1:15" ht="15" customHeight="1">
      <c r="A34" s="82">
        <v>27</v>
      </c>
      <c r="B34" s="82" t="s">
        <v>221</v>
      </c>
      <c r="C34" s="82" t="s">
        <v>218</v>
      </c>
      <c r="D34" s="132"/>
      <c r="E34" s="125"/>
      <c r="F34" s="79"/>
      <c r="G34" s="24"/>
      <c r="H34" s="79"/>
      <c r="I34" s="25"/>
      <c r="J34" s="79"/>
      <c r="K34" s="79"/>
      <c r="L34" s="79"/>
      <c r="M34" s="79"/>
      <c r="N34" s="167" t="s">
        <v>22</v>
      </c>
      <c r="O34" s="167"/>
    </row>
    <row r="35" spans="1:15" ht="15" customHeight="1" thickBot="1">
      <c r="A35" s="82">
        <v>28</v>
      </c>
      <c r="B35" s="139"/>
      <c r="C35" s="139"/>
      <c r="D35" s="132"/>
      <c r="E35" s="125"/>
      <c r="F35" s="79"/>
      <c r="G35" s="24"/>
      <c r="H35" s="79"/>
      <c r="I35" s="25"/>
      <c r="J35" s="79"/>
      <c r="K35" s="79"/>
      <c r="L35" s="79"/>
      <c r="M35" s="79"/>
      <c r="N35" s="196" t="s">
        <v>10</v>
      </c>
      <c r="O35" s="197"/>
    </row>
    <row r="36" spans="1:15" ht="15" customHeight="1">
      <c r="A36" s="82">
        <v>29</v>
      </c>
      <c r="B36" s="139"/>
      <c r="C36" s="139"/>
      <c r="D36" s="132"/>
      <c r="E36" s="125"/>
      <c r="F36" s="79"/>
      <c r="G36" s="24"/>
      <c r="H36" s="79"/>
      <c r="I36" s="25"/>
      <c r="J36" s="79"/>
      <c r="K36" s="79"/>
      <c r="L36" s="79"/>
      <c r="M36" s="79"/>
      <c r="N36" s="169" t="s">
        <v>201</v>
      </c>
      <c r="O36" s="198"/>
    </row>
    <row r="37" spans="1:15" ht="15" customHeight="1">
      <c r="A37" s="82">
        <v>30</v>
      </c>
      <c r="B37" s="126"/>
      <c r="C37" s="26"/>
      <c r="D37" s="132"/>
      <c r="E37" s="125"/>
      <c r="F37" s="79"/>
      <c r="G37" s="24"/>
      <c r="H37" s="79"/>
      <c r="I37" s="25"/>
      <c r="J37" s="79"/>
      <c r="K37" s="79"/>
      <c r="L37" s="79"/>
      <c r="M37" s="79"/>
      <c r="N37" s="199" t="s">
        <v>23</v>
      </c>
      <c r="O37" s="200"/>
    </row>
    <row r="38" spans="1:15" ht="15" customHeight="1">
      <c r="A38" s="82">
        <v>31</v>
      </c>
      <c r="B38" s="133"/>
      <c r="C38" s="26" t="s">
        <v>57</v>
      </c>
      <c r="D38" s="79"/>
      <c r="E38" s="125"/>
      <c r="F38" s="79"/>
      <c r="G38" s="24"/>
      <c r="H38" s="79"/>
      <c r="I38" s="25"/>
      <c r="J38" s="79"/>
      <c r="K38" s="79"/>
      <c r="L38" s="79"/>
      <c r="M38" s="79"/>
      <c r="N38" s="27"/>
      <c r="O38" s="28" t="s">
        <v>24</v>
      </c>
    </row>
    <row r="39" spans="1:15" ht="15" customHeight="1">
      <c r="A39" s="82">
        <v>32</v>
      </c>
      <c r="B39" s="133"/>
      <c r="C39" s="26" t="s">
        <v>57</v>
      </c>
      <c r="D39" s="79"/>
      <c r="E39" s="125"/>
      <c r="F39" s="79"/>
      <c r="G39" s="24"/>
      <c r="H39" s="79"/>
      <c r="I39" s="25"/>
      <c r="J39" s="79"/>
      <c r="K39" s="79"/>
      <c r="L39" s="79"/>
      <c r="M39" s="79"/>
      <c r="N39" s="201" t="s">
        <v>202</v>
      </c>
      <c r="O39" s="202"/>
    </row>
    <row r="40" spans="1:15" ht="15" customHeight="1">
      <c r="A40" s="82">
        <v>33</v>
      </c>
      <c r="B40" s="131"/>
      <c r="C40" s="26" t="s">
        <v>57</v>
      </c>
      <c r="D40" s="79"/>
      <c r="E40" s="125"/>
      <c r="F40" s="79"/>
      <c r="G40" s="24"/>
      <c r="H40" s="79"/>
      <c r="I40" s="25"/>
      <c r="J40" s="79"/>
      <c r="K40" s="79"/>
      <c r="L40" s="79"/>
      <c r="M40" s="79"/>
      <c r="N40" s="27"/>
      <c r="O40" s="28" t="s">
        <v>24</v>
      </c>
    </row>
    <row r="41" spans="1:15" ht="15" customHeight="1">
      <c r="A41" s="82">
        <v>34</v>
      </c>
      <c r="B41" s="126" t="s">
        <v>57</v>
      </c>
      <c r="C41" s="26" t="s">
        <v>57</v>
      </c>
      <c r="D41" s="79"/>
      <c r="E41" s="125"/>
      <c r="F41" s="79"/>
      <c r="G41" s="24"/>
      <c r="H41" s="79"/>
      <c r="I41" s="25"/>
      <c r="J41" s="79"/>
      <c r="K41" s="79"/>
      <c r="L41" s="79"/>
      <c r="M41" s="79"/>
      <c r="N41" s="201" t="s">
        <v>203</v>
      </c>
      <c r="O41" s="202"/>
    </row>
    <row r="42" spans="1:15" ht="15" customHeight="1">
      <c r="A42" s="82">
        <v>35</v>
      </c>
      <c r="B42" s="126" t="s">
        <v>57</v>
      </c>
      <c r="C42" s="26" t="s">
        <v>57</v>
      </c>
      <c r="D42" s="79"/>
      <c r="E42" s="125"/>
      <c r="F42" s="79"/>
      <c r="G42" s="24"/>
      <c r="H42" s="79"/>
      <c r="I42" s="25"/>
      <c r="J42" s="79"/>
      <c r="K42" s="79"/>
      <c r="L42" s="79"/>
      <c r="M42" s="79"/>
      <c r="N42" s="27"/>
      <c r="O42" s="28" t="s">
        <v>24</v>
      </c>
    </row>
    <row r="43" spans="1:15" ht="15" customHeight="1">
      <c r="A43" s="82">
        <v>36</v>
      </c>
      <c r="B43" s="126" t="s">
        <v>57</v>
      </c>
      <c r="C43" s="26" t="s">
        <v>57</v>
      </c>
      <c r="D43" s="79"/>
      <c r="E43" s="125"/>
      <c r="F43" s="79"/>
      <c r="G43" s="24"/>
      <c r="H43" s="79"/>
      <c r="I43" s="25"/>
      <c r="J43" s="79"/>
      <c r="K43" s="79"/>
      <c r="L43" s="79"/>
      <c r="M43" s="79"/>
      <c r="N43" s="201" t="s">
        <v>204</v>
      </c>
      <c r="O43" s="202"/>
    </row>
    <row r="44" spans="1:15" ht="15" customHeight="1">
      <c r="A44" s="82">
        <v>37</v>
      </c>
      <c r="B44" s="126" t="s">
        <v>57</v>
      </c>
      <c r="C44" s="26" t="s">
        <v>57</v>
      </c>
      <c r="D44" s="79"/>
      <c r="E44" s="125"/>
      <c r="F44" s="79"/>
      <c r="G44" s="24"/>
      <c r="H44" s="79"/>
      <c r="I44" s="25"/>
      <c r="J44" s="79"/>
      <c r="K44" s="79"/>
      <c r="L44" s="79"/>
      <c r="M44" s="79"/>
      <c r="N44" s="27"/>
      <c r="O44" s="28" t="s">
        <v>24</v>
      </c>
    </row>
    <row r="45" spans="1:15" ht="15" customHeight="1">
      <c r="A45" s="82">
        <v>38</v>
      </c>
      <c r="B45" s="126" t="s">
        <v>57</v>
      </c>
      <c r="C45" s="26" t="s">
        <v>57</v>
      </c>
      <c r="D45" s="79"/>
      <c r="E45" s="125"/>
      <c r="F45" s="79"/>
      <c r="G45" s="24"/>
      <c r="H45" s="79"/>
      <c r="I45" s="25"/>
      <c r="J45" s="79"/>
      <c r="K45" s="79"/>
      <c r="L45" s="79"/>
      <c r="M45" s="79"/>
      <c r="N45" s="201" t="s">
        <v>205</v>
      </c>
      <c r="O45" s="202"/>
    </row>
    <row r="46" spans="1:15" ht="15" customHeight="1">
      <c r="A46" s="82">
        <v>39</v>
      </c>
      <c r="B46" s="126" t="s">
        <v>57</v>
      </c>
      <c r="C46" s="26" t="s">
        <v>57</v>
      </c>
      <c r="D46" s="79"/>
      <c r="E46" s="125"/>
      <c r="F46" s="217"/>
      <c r="G46" s="25"/>
      <c r="H46" s="217"/>
      <c r="I46" s="25"/>
      <c r="J46" s="218"/>
      <c r="K46" s="218"/>
      <c r="L46" s="218"/>
      <c r="M46" s="218"/>
      <c r="N46" s="220"/>
      <c r="O46" s="221" t="s">
        <v>24</v>
      </c>
    </row>
    <row r="47" spans="1:15" ht="18.75" customHeight="1">
      <c r="A47" s="222" t="s">
        <v>25</v>
      </c>
      <c r="B47" s="223"/>
      <c r="C47" s="224"/>
      <c r="D47" s="225"/>
      <c r="E47" s="225"/>
      <c r="F47" s="226" t="s">
        <v>26</v>
      </c>
      <c r="G47" s="226"/>
      <c r="H47" s="226"/>
      <c r="I47" s="227"/>
      <c r="J47" s="228"/>
      <c r="K47" s="138" t="s">
        <v>27</v>
      </c>
      <c r="L47" s="219"/>
      <c r="M47" s="138" t="s">
        <v>28</v>
      </c>
      <c r="N47" s="219"/>
      <c r="O47" s="227" t="s">
        <v>29</v>
      </c>
    </row>
    <row r="48" spans="3:14" ht="12.75" customHeight="1">
      <c r="C48" s="204"/>
      <c r="D48" s="204"/>
      <c r="E48" s="204"/>
      <c r="J48" s="10"/>
      <c r="L48" s="10"/>
      <c r="N48" s="10"/>
    </row>
  </sheetData>
  <sheetProtection/>
  <mergeCells count="27">
    <mergeCell ref="N41:O41"/>
    <mergeCell ref="N43:O43"/>
    <mergeCell ref="N45:O45"/>
    <mergeCell ref="D47:E47"/>
    <mergeCell ref="C48:E48"/>
    <mergeCell ref="N33:O33"/>
    <mergeCell ref="N34:O34"/>
    <mergeCell ref="N35:O35"/>
    <mergeCell ref="N36:O36"/>
    <mergeCell ref="N37:O37"/>
    <mergeCell ref="N39:O39"/>
    <mergeCell ref="K4:M4"/>
    <mergeCell ref="B5:B7"/>
    <mergeCell ref="C5:C7"/>
    <mergeCell ref="D5:E7"/>
    <mergeCell ref="F5:F6"/>
    <mergeCell ref="G5:H6"/>
    <mergeCell ref="I5:I6"/>
    <mergeCell ref="J5:K5"/>
    <mergeCell ref="F7:G7"/>
    <mergeCell ref="H7:I7"/>
    <mergeCell ref="B1:C1"/>
    <mergeCell ref="G1:I1"/>
    <mergeCell ref="B3:C3"/>
    <mergeCell ref="D3:E3"/>
    <mergeCell ref="H3:J3"/>
    <mergeCell ref="K3:M3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6">
      <selection activeCell="B8" sqref="B8"/>
    </sheetView>
  </sheetViews>
  <sheetFormatPr defaultColWidth="9.00390625" defaultRowHeight="14.25"/>
  <cols>
    <col min="1" max="1" width="3.125" style="110" customWidth="1"/>
    <col min="2" max="2" width="10.00390625" style="15" customWidth="1"/>
    <col min="3" max="3" width="6.875" style="15" customWidth="1"/>
    <col min="4" max="4" width="7.375" style="15" customWidth="1"/>
    <col min="5" max="5" width="2.375" style="15" customWidth="1"/>
    <col min="6" max="6" width="6.25390625" style="15" customWidth="1"/>
    <col min="7" max="7" width="1.12109375" style="15" customWidth="1"/>
    <col min="8" max="8" width="4.75390625" style="15" customWidth="1"/>
    <col min="9" max="9" width="1.25" style="15" customWidth="1"/>
    <col min="10" max="10" width="5.875" style="15" customWidth="1"/>
    <col min="11" max="11" width="6.50390625" style="15" customWidth="1"/>
    <col min="12" max="12" width="5.625" style="15" customWidth="1"/>
    <col min="13" max="13" width="6.125" style="15" customWidth="1"/>
    <col min="14" max="14" width="7.25390625" style="15" customWidth="1"/>
    <col min="15" max="16" width="3.875" style="15" customWidth="1"/>
    <col min="17" max="16384" width="9.00390625" style="15" customWidth="1"/>
  </cols>
  <sheetData>
    <row r="1" spans="1:11" s="104" customFormat="1" ht="17.25" customHeight="1">
      <c r="A1" s="114"/>
      <c r="B1" s="140" t="s">
        <v>0</v>
      </c>
      <c r="C1" s="140"/>
      <c r="D1" s="102"/>
      <c r="E1" s="101" t="s">
        <v>1</v>
      </c>
      <c r="F1" s="102"/>
      <c r="G1" s="141" t="s">
        <v>2</v>
      </c>
      <c r="H1" s="141"/>
      <c r="I1" s="141"/>
      <c r="J1" s="102"/>
      <c r="K1" s="103" t="s">
        <v>3</v>
      </c>
    </row>
    <row r="2" spans="4:10" ht="12.75" customHeight="1">
      <c r="D2" s="105"/>
      <c r="F2" s="106"/>
      <c r="J2" s="106"/>
    </row>
    <row r="3" spans="2:15" ht="16.5" customHeight="1">
      <c r="B3" s="142" t="s">
        <v>4</v>
      </c>
      <c r="C3" s="142"/>
      <c r="D3" s="143" t="str">
        <f>SY0901!D3</f>
        <v>生物医学工程</v>
      </c>
      <c r="E3" s="143"/>
      <c r="F3" s="12">
        <f>SY0901!$F$3+3</f>
        <v>200904</v>
      </c>
      <c r="G3" s="12"/>
      <c r="H3" s="142" t="s">
        <v>5</v>
      </c>
      <c r="I3" s="142"/>
      <c r="J3" s="142"/>
      <c r="K3" s="144"/>
      <c r="L3" s="144"/>
      <c r="M3" s="144"/>
      <c r="N3" s="14" t="s">
        <v>186</v>
      </c>
      <c r="O3" s="13"/>
    </row>
    <row r="4" spans="2:15" ht="2.25" customHeight="1">
      <c r="B4" s="107"/>
      <c r="D4" s="107"/>
      <c r="E4" s="14"/>
      <c r="F4" s="108"/>
      <c r="G4" s="108"/>
      <c r="H4" s="108"/>
      <c r="I4" s="107"/>
      <c r="K4" s="145"/>
      <c r="L4" s="145"/>
      <c r="M4" s="145"/>
      <c r="N4" s="109"/>
      <c r="O4" s="106"/>
    </row>
    <row r="5" spans="1:19" ht="14.25" customHeight="1">
      <c r="A5" s="115" t="s">
        <v>206</v>
      </c>
      <c r="B5" s="146" t="s">
        <v>8</v>
      </c>
      <c r="C5" s="149" t="s">
        <v>9</v>
      </c>
      <c r="D5" s="151" t="s">
        <v>10</v>
      </c>
      <c r="E5" s="185"/>
      <c r="F5" s="157" t="s">
        <v>11</v>
      </c>
      <c r="G5" s="191"/>
      <c r="H5" s="191"/>
      <c r="I5" s="192" t="s">
        <v>12</v>
      </c>
      <c r="J5" s="163" t="s">
        <v>13</v>
      </c>
      <c r="K5" s="194"/>
      <c r="L5" s="119"/>
      <c r="M5" s="120" t="s">
        <v>14</v>
      </c>
      <c r="N5" s="121"/>
      <c r="O5" s="122"/>
      <c r="S5" s="15" t="s">
        <v>30</v>
      </c>
    </row>
    <row r="6" spans="1:15" ht="16.5" customHeight="1">
      <c r="A6" s="127"/>
      <c r="B6" s="181"/>
      <c r="C6" s="183"/>
      <c r="D6" s="186"/>
      <c r="E6" s="187"/>
      <c r="F6" s="190"/>
      <c r="G6" s="145"/>
      <c r="H6" s="145"/>
      <c r="I6" s="193"/>
      <c r="J6" s="25" t="s">
        <v>199</v>
      </c>
      <c r="K6" s="80" t="s">
        <v>200</v>
      </c>
      <c r="L6" s="26" t="s">
        <v>15</v>
      </c>
      <c r="M6" s="80" t="s">
        <v>16</v>
      </c>
      <c r="N6" s="123"/>
      <c r="O6" s="124"/>
    </row>
    <row r="7" spans="1:20" ht="15.75" customHeight="1">
      <c r="A7" s="117" t="s">
        <v>17</v>
      </c>
      <c r="B7" s="182"/>
      <c r="C7" s="184"/>
      <c r="D7" s="188"/>
      <c r="E7" s="189"/>
      <c r="F7" s="165" t="s">
        <v>18</v>
      </c>
      <c r="G7" s="195"/>
      <c r="H7" s="167" t="s">
        <v>19</v>
      </c>
      <c r="I7" s="167"/>
      <c r="J7" s="80" t="s">
        <v>20</v>
      </c>
      <c r="K7" s="80" t="s">
        <v>20</v>
      </c>
      <c r="L7" s="80" t="s">
        <v>20</v>
      </c>
      <c r="M7" s="80" t="s">
        <v>20</v>
      </c>
      <c r="N7" s="121"/>
      <c r="O7" s="122"/>
      <c r="R7" s="110"/>
      <c r="S7" s="110">
        <v>1.5</v>
      </c>
      <c r="T7" s="110"/>
    </row>
    <row r="8" spans="1:20" ht="15" customHeight="1">
      <c r="A8" s="82">
        <v>1</v>
      </c>
      <c r="B8" s="82" t="s">
        <v>222</v>
      </c>
      <c r="C8" s="229" t="s">
        <v>287</v>
      </c>
      <c r="D8" s="79"/>
      <c r="E8" s="125"/>
      <c r="F8" s="79"/>
      <c r="G8" s="24"/>
      <c r="H8" s="79"/>
      <c r="I8" s="25"/>
      <c r="J8" s="79"/>
      <c r="K8" s="79"/>
      <c r="L8" s="79"/>
      <c r="M8" s="79"/>
      <c r="N8" s="121"/>
      <c r="O8" s="122"/>
      <c r="R8" s="110">
        <v>1.9</v>
      </c>
      <c r="S8" s="110"/>
      <c r="T8" s="110">
        <v>1.9</v>
      </c>
    </row>
    <row r="9" spans="1:20" ht="15" customHeight="1">
      <c r="A9" s="82">
        <v>2</v>
      </c>
      <c r="B9" s="82" t="s">
        <v>223</v>
      </c>
      <c r="C9" s="229" t="s">
        <v>288</v>
      </c>
      <c r="D9" s="79"/>
      <c r="E9" s="125"/>
      <c r="F9" s="79"/>
      <c r="G9" s="24"/>
      <c r="H9" s="79"/>
      <c r="I9" s="25"/>
      <c r="J9" s="79"/>
      <c r="K9" s="79"/>
      <c r="L9" s="79"/>
      <c r="M9" s="79"/>
      <c r="N9" s="121"/>
      <c r="O9" s="122"/>
      <c r="R9" s="110"/>
      <c r="S9" s="110">
        <v>0</v>
      </c>
      <c r="T9" s="110"/>
    </row>
    <row r="10" spans="1:15" ht="15" customHeight="1">
      <c r="A10" s="82">
        <v>3</v>
      </c>
      <c r="B10" s="82" t="s">
        <v>292</v>
      </c>
      <c r="C10" s="229" t="s">
        <v>161</v>
      </c>
      <c r="D10" s="79"/>
      <c r="E10" s="125"/>
      <c r="F10" s="79"/>
      <c r="G10" s="24"/>
      <c r="H10" s="79"/>
      <c r="I10" s="25"/>
      <c r="J10" s="79"/>
      <c r="K10" s="79"/>
      <c r="L10" s="79"/>
      <c r="M10" s="79"/>
      <c r="N10" s="121"/>
      <c r="O10" s="122"/>
    </row>
    <row r="11" spans="1:15" ht="15" customHeight="1">
      <c r="A11" s="82">
        <v>4</v>
      </c>
      <c r="B11" s="82" t="s">
        <v>293</v>
      </c>
      <c r="C11" s="229" t="s">
        <v>162</v>
      </c>
      <c r="D11" s="79"/>
      <c r="E11" s="125"/>
      <c r="F11" s="79"/>
      <c r="G11" s="24"/>
      <c r="H11" s="79"/>
      <c r="I11" s="25"/>
      <c r="J11" s="79"/>
      <c r="K11" s="79"/>
      <c r="L11" s="79"/>
      <c r="M11" s="79"/>
      <c r="N11" s="121"/>
      <c r="O11" s="122"/>
    </row>
    <row r="12" spans="1:15" ht="15" customHeight="1">
      <c r="A12" s="82">
        <v>5</v>
      </c>
      <c r="B12" s="82" t="s">
        <v>294</v>
      </c>
      <c r="C12" s="229" t="s">
        <v>320</v>
      </c>
      <c r="D12" s="79"/>
      <c r="E12" s="125"/>
      <c r="F12" s="79"/>
      <c r="G12" s="24"/>
      <c r="H12" s="79"/>
      <c r="I12" s="25"/>
      <c r="J12" s="79"/>
      <c r="K12" s="79"/>
      <c r="L12" s="79"/>
      <c r="M12" s="79"/>
      <c r="N12" s="121"/>
      <c r="O12" s="122"/>
    </row>
    <row r="13" spans="1:15" ht="15" customHeight="1">
      <c r="A13" s="82">
        <v>6</v>
      </c>
      <c r="B13" s="82" t="s">
        <v>295</v>
      </c>
      <c r="C13" s="229" t="s">
        <v>321</v>
      </c>
      <c r="D13" s="79"/>
      <c r="E13" s="125"/>
      <c r="F13" s="79"/>
      <c r="G13" s="24"/>
      <c r="H13" s="79"/>
      <c r="I13" s="25"/>
      <c r="J13" s="79"/>
      <c r="K13" s="79"/>
      <c r="L13" s="79"/>
      <c r="M13" s="79"/>
      <c r="N13" s="121"/>
      <c r="O13" s="122"/>
    </row>
    <row r="14" spans="1:15" ht="15" customHeight="1">
      <c r="A14" s="82">
        <v>7</v>
      </c>
      <c r="B14" s="82" t="s">
        <v>296</v>
      </c>
      <c r="C14" s="229" t="s">
        <v>322</v>
      </c>
      <c r="D14" s="79"/>
      <c r="E14" s="125"/>
      <c r="F14" s="79"/>
      <c r="G14" s="24"/>
      <c r="H14" s="79"/>
      <c r="I14" s="25"/>
      <c r="J14" s="79"/>
      <c r="K14" s="79"/>
      <c r="L14" s="79"/>
      <c r="M14" s="79"/>
      <c r="N14" s="121"/>
      <c r="O14" s="122"/>
    </row>
    <row r="15" spans="1:15" ht="15" customHeight="1">
      <c r="A15" s="82">
        <v>8</v>
      </c>
      <c r="B15" s="82" t="s">
        <v>297</v>
      </c>
      <c r="C15" s="229" t="s">
        <v>163</v>
      </c>
      <c r="D15" s="79"/>
      <c r="E15" s="125"/>
      <c r="F15" s="79"/>
      <c r="G15" s="24"/>
      <c r="H15" s="79"/>
      <c r="I15" s="25"/>
      <c r="J15" s="79"/>
      <c r="K15" s="79"/>
      <c r="L15" s="79"/>
      <c r="M15" s="79"/>
      <c r="N15" s="121"/>
      <c r="O15" s="122"/>
    </row>
    <row r="16" spans="1:15" ht="15" customHeight="1">
      <c r="A16" s="82">
        <v>9</v>
      </c>
      <c r="B16" s="82" t="s">
        <v>298</v>
      </c>
      <c r="C16" s="229" t="s">
        <v>164</v>
      </c>
      <c r="D16" s="79"/>
      <c r="E16" s="125"/>
      <c r="F16" s="79"/>
      <c r="G16" s="24"/>
      <c r="H16" s="79"/>
      <c r="I16" s="25"/>
      <c r="J16" s="79"/>
      <c r="K16" s="79"/>
      <c r="L16" s="79"/>
      <c r="M16" s="79"/>
      <c r="N16" s="121"/>
      <c r="O16" s="122"/>
    </row>
    <row r="17" spans="1:15" ht="15" customHeight="1">
      <c r="A17" s="82">
        <v>10</v>
      </c>
      <c r="B17" s="82" t="s">
        <v>299</v>
      </c>
      <c r="C17" s="229" t="s">
        <v>165</v>
      </c>
      <c r="D17" s="79"/>
      <c r="E17" s="125"/>
      <c r="F17" s="79"/>
      <c r="G17" s="24"/>
      <c r="H17" s="79"/>
      <c r="I17" s="25"/>
      <c r="J17" s="79"/>
      <c r="K17" s="79"/>
      <c r="L17" s="79"/>
      <c r="M17" s="79"/>
      <c r="N17" s="121"/>
      <c r="O17" s="122"/>
    </row>
    <row r="18" spans="1:15" ht="15" customHeight="1">
      <c r="A18" s="82">
        <v>11</v>
      </c>
      <c r="B18" s="82" t="s">
        <v>300</v>
      </c>
      <c r="C18" s="229" t="s">
        <v>166</v>
      </c>
      <c r="D18" s="79"/>
      <c r="E18" s="125"/>
      <c r="F18" s="79"/>
      <c r="G18" s="24"/>
      <c r="H18" s="79"/>
      <c r="I18" s="25"/>
      <c r="J18" s="79"/>
      <c r="K18" s="79"/>
      <c r="L18" s="79"/>
      <c r="M18" s="79"/>
      <c r="N18" s="121"/>
      <c r="O18" s="122"/>
    </row>
    <row r="19" spans="1:15" ht="15" customHeight="1">
      <c r="A19" s="82">
        <v>12</v>
      </c>
      <c r="B19" s="82" t="s">
        <v>301</v>
      </c>
      <c r="C19" s="230" t="s">
        <v>167</v>
      </c>
      <c r="D19" s="79"/>
      <c r="E19" s="125"/>
      <c r="F19" s="79"/>
      <c r="G19" s="24"/>
      <c r="H19" s="79"/>
      <c r="I19" s="25"/>
      <c r="J19" s="79"/>
      <c r="K19" s="79"/>
      <c r="L19" s="79"/>
      <c r="M19" s="79"/>
      <c r="N19" s="121"/>
      <c r="O19" s="122"/>
    </row>
    <row r="20" spans="1:15" ht="15" customHeight="1">
      <c r="A20" s="82">
        <v>13</v>
      </c>
      <c r="B20" s="82" t="s">
        <v>302</v>
      </c>
      <c r="C20" s="229" t="s">
        <v>168</v>
      </c>
      <c r="D20" s="79"/>
      <c r="E20" s="125"/>
      <c r="F20" s="79"/>
      <c r="G20" s="24"/>
      <c r="H20" s="79"/>
      <c r="I20" s="25"/>
      <c r="J20" s="79"/>
      <c r="K20" s="79"/>
      <c r="L20" s="79"/>
      <c r="M20" s="79"/>
      <c r="N20" s="121"/>
      <c r="O20" s="122"/>
    </row>
    <row r="21" spans="1:15" ht="15" customHeight="1">
      <c r="A21" s="82">
        <v>14</v>
      </c>
      <c r="B21" s="82" t="s">
        <v>303</v>
      </c>
      <c r="C21" s="229" t="s">
        <v>169</v>
      </c>
      <c r="D21" s="79"/>
      <c r="E21" s="125"/>
      <c r="F21" s="79"/>
      <c r="G21" s="24"/>
      <c r="H21" s="79"/>
      <c r="I21" s="25"/>
      <c r="J21" s="79"/>
      <c r="K21" s="79"/>
      <c r="L21" s="79"/>
      <c r="M21" s="79"/>
      <c r="N21" s="121"/>
      <c r="O21" s="122"/>
    </row>
    <row r="22" spans="1:15" ht="15" customHeight="1">
      <c r="A22" s="82">
        <v>15</v>
      </c>
      <c r="B22" s="82" t="s">
        <v>304</v>
      </c>
      <c r="C22" s="229" t="s">
        <v>170</v>
      </c>
      <c r="D22" s="79"/>
      <c r="E22" s="125"/>
      <c r="F22" s="79"/>
      <c r="G22" s="24"/>
      <c r="H22" s="79"/>
      <c r="I22" s="25"/>
      <c r="J22" s="79"/>
      <c r="K22" s="79"/>
      <c r="L22" s="79"/>
      <c r="M22" s="79"/>
      <c r="N22" s="121"/>
      <c r="O22" s="122"/>
    </row>
    <row r="23" spans="1:15" ht="15" customHeight="1">
      <c r="A23" s="82">
        <v>16</v>
      </c>
      <c r="B23" s="82" t="s">
        <v>305</v>
      </c>
      <c r="C23" s="229" t="s">
        <v>171</v>
      </c>
      <c r="D23" s="79"/>
      <c r="E23" s="125"/>
      <c r="F23" s="79"/>
      <c r="G23" s="24"/>
      <c r="H23" s="79"/>
      <c r="I23" s="25"/>
      <c r="J23" s="79"/>
      <c r="K23" s="79"/>
      <c r="L23" s="79"/>
      <c r="M23" s="79"/>
      <c r="N23" s="121"/>
      <c r="O23" s="122"/>
    </row>
    <row r="24" spans="1:15" ht="15" customHeight="1">
      <c r="A24" s="82">
        <v>17</v>
      </c>
      <c r="B24" s="82" t="s">
        <v>306</v>
      </c>
      <c r="C24" s="229" t="s">
        <v>172</v>
      </c>
      <c r="D24" s="79"/>
      <c r="E24" s="125"/>
      <c r="F24" s="79"/>
      <c r="G24" s="24"/>
      <c r="H24" s="79"/>
      <c r="I24" s="25"/>
      <c r="J24" s="79"/>
      <c r="K24" s="79"/>
      <c r="L24" s="79"/>
      <c r="M24" s="79"/>
      <c r="N24" s="121"/>
      <c r="O24" s="122"/>
    </row>
    <row r="25" spans="1:15" ht="15" customHeight="1">
      <c r="A25" s="82">
        <v>18</v>
      </c>
      <c r="B25" s="82" t="s">
        <v>307</v>
      </c>
      <c r="C25" s="229" t="s">
        <v>173</v>
      </c>
      <c r="D25" s="79"/>
      <c r="E25" s="125"/>
      <c r="F25" s="79"/>
      <c r="G25" s="24"/>
      <c r="H25" s="79"/>
      <c r="I25" s="25"/>
      <c r="J25" s="79"/>
      <c r="K25" s="79"/>
      <c r="L25" s="79"/>
      <c r="M25" s="79"/>
      <c r="N25" s="121"/>
      <c r="O25" s="122"/>
    </row>
    <row r="26" spans="1:15" ht="15" customHeight="1">
      <c r="A26" s="82">
        <v>19</v>
      </c>
      <c r="B26" s="82" t="s">
        <v>308</v>
      </c>
      <c r="C26" s="229" t="s">
        <v>174</v>
      </c>
      <c r="D26" s="79"/>
      <c r="E26" s="125"/>
      <c r="F26" s="79"/>
      <c r="G26" s="24"/>
      <c r="H26" s="79"/>
      <c r="I26" s="25"/>
      <c r="J26" s="79"/>
      <c r="K26" s="79"/>
      <c r="L26" s="79"/>
      <c r="M26" s="79"/>
      <c r="N26" s="121"/>
      <c r="O26" s="122"/>
    </row>
    <row r="27" spans="1:15" ht="15" customHeight="1">
      <c r="A27" s="82">
        <v>20</v>
      </c>
      <c r="B27" s="82" t="s">
        <v>309</v>
      </c>
      <c r="C27" s="229" t="s">
        <v>175</v>
      </c>
      <c r="D27" s="79"/>
      <c r="E27" s="125"/>
      <c r="F27" s="79"/>
      <c r="G27" s="24"/>
      <c r="H27" s="79"/>
      <c r="I27" s="25"/>
      <c r="J27" s="79"/>
      <c r="K27" s="79"/>
      <c r="L27" s="79"/>
      <c r="M27" s="79"/>
      <c r="N27" s="121"/>
      <c r="O27" s="122"/>
    </row>
    <row r="28" spans="1:15" ht="15" customHeight="1">
      <c r="A28" s="82">
        <v>21</v>
      </c>
      <c r="B28" s="82" t="s">
        <v>310</v>
      </c>
      <c r="C28" s="229" t="s">
        <v>176</v>
      </c>
      <c r="D28" s="79"/>
      <c r="E28" s="125"/>
      <c r="F28" s="79"/>
      <c r="G28" s="24"/>
      <c r="H28" s="79"/>
      <c r="I28" s="25"/>
      <c r="J28" s="79"/>
      <c r="K28" s="79"/>
      <c r="L28" s="79"/>
      <c r="M28" s="79"/>
      <c r="N28" s="121"/>
      <c r="O28" s="122"/>
    </row>
    <row r="29" spans="1:15" ht="15" customHeight="1">
      <c r="A29" s="82">
        <v>22</v>
      </c>
      <c r="B29" s="82" t="s">
        <v>311</v>
      </c>
      <c r="C29" s="229" t="s">
        <v>177</v>
      </c>
      <c r="D29" s="79"/>
      <c r="E29" s="125"/>
      <c r="F29" s="79"/>
      <c r="G29" s="24"/>
      <c r="H29" s="79"/>
      <c r="I29" s="25"/>
      <c r="J29" s="79"/>
      <c r="K29" s="79"/>
      <c r="L29" s="79"/>
      <c r="M29" s="79"/>
      <c r="N29" s="121"/>
      <c r="O29" s="122"/>
    </row>
    <row r="30" spans="1:15" ht="15" customHeight="1">
      <c r="A30" s="82">
        <v>23</v>
      </c>
      <c r="B30" s="82" t="s">
        <v>312</v>
      </c>
      <c r="C30" s="229" t="s">
        <v>178</v>
      </c>
      <c r="D30" s="79"/>
      <c r="E30" s="125"/>
      <c r="F30" s="79"/>
      <c r="G30" s="24"/>
      <c r="H30" s="79"/>
      <c r="I30" s="25"/>
      <c r="J30" s="79"/>
      <c r="K30" s="79"/>
      <c r="L30" s="79"/>
      <c r="M30" s="79"/>
      <c r="N30" s="121"/>
      <c r="O30" s="122"/>
    </row>
    <row r="31" spans="1:15" ht="15" customHeight="1">
      <c r="A31" s="82">
        <v>24</v>
      </c>
      <c r="B31" s="82" t="s">
        <v>313</v>
      </c>
      <c r="C31" s="229" t="s">
        <v>179</v>
      </c>
      <c r="D31" s="79"/>
      <c r="E31" s="125"/>
      <c r="F31" s="79"/>
      <c r="G31" s="24"/>
      <c r="H31" s="79"/>
      <c r="I31" s="25"/>
      <c r="J31" s="79"/>
      <c r="K31" s="79"/>
      <c r="L31" s="79"/>
      <c r="M31" s="79"/>
      <c r="N31" s="121"/>
      <c r="O31" s="122"/>
    </row>
    <row r="32" spans="1:15" ht="15" customHeight="1">
      <c r="A32" s="82">
        <v>25</v>
      </c>
      <c r="B32" s="82" t="s">
        <v>314</v>
      </c>
      <c r="C32" s="229" t="s">
        <v>180</v>
      </c>
      <c r="D32" s="79"/>
      <c r="E32" s="125"/>
      <c r="F32" s="79"/>
      <c r="G32" s="24"/>
      <c r="H32" s="79"/>
      <c r="I32" s="25"/>
      <c r="J32" s="79"/>
      <c r="K32" s="79"/>
      <c r="L32" s="79"/>
      <c r="M32" s="79"/>
      <c r="N32" s="121"/>
      <c r="O32" s="122"/>
    </row>
    <row r="33" spans="1:15" ht="15" customHeight="1">
      <c r="A33" s="82">
        <v>26</v>
      </c>
      <c r="B33" s="82" t="s">
        <v>315</v>
      </c>
      <c r="C33" s="229" t="s">
        <v>181</v>
      </c>
      <c r="D33" s="79"/>
      <c r="E33" s="125"/>
      <c r="F33" s="79"/>
      <c r="G33" s="24"/>
      <c r="H33" s="79"/>
      <c r="I33" s="25"/>
      <c r="J33" s="79"/>
      <c r="K33" s="79"/>
      <c r="L33" s="79"/>
      <c r="M33" s="79"/>
      <c r="N33" s="121"/>
      <c r="O33" s="122"/>
    </row>
    <row r="34" spans="1:15" ht="15" customHeight="1">
      <c r="A34" s="82">
        <v>27</v>
      </c>
      <c r="B34" s="82" t="s">
        <v>316</v>
      </c>
      <c r="C34" s="82" t="s">
        <v>323</v>
      </c>
      <c r="D34" s="79"/>
      <c r="E34" s="125"/>
      <c r="F34" s="79"/>
      <c r="G34" s="24"/>
      <c r="H34" s="79"/>
      <c r="I34" s="25"/>
      <c r="J34" s="79"/>
      <c r="K34" s="79"/>
      <c r="L34" s="79"/>
      <c r="M34" s="79"/>
      <c r="N34" s="165" t="s">
        <v>21</v>
      </c>
      <c r="O34" s="195"/>
    </row>
    <row r="35" spans="1:15" ht="15" customHeight="1">
      <c r="A35" s="82">
        <v>28</v>
      </c>
      <c r="B35" s="82" t="s">
        <v>317</v>
      </c>
      <c r="C35" s="82" t="s">
        <v>324</v>
      </c>
      <c r="D35" s="79"/>
      <c r="E35" s="125"/>
      <c r="F35" s="79"/>
      <c r="G35" s="24"/>
      <c r="H35" s="79"/>
      <c r="I35" s="25"/>
      <c r="J35" s="79"/>
      <c r="K35" s="79"/>
      <c r="L35" s="79"/>
      <c r="M35" s="79"/>
      <c r="N35" s="167" t="s">
        <v>22</v>
      </c>
      <c r="O35" s="167"/>
    </row>
    <row r="36" spans="1:15" ht="15" customHeight="1" thickBot="1">
      <c r="A36" s="82">
        <v>29</v>
      </c>
      <c r="B36" s="82" t="s">
        <v>318</v>
      </c>
      <c r="C36" s="82" t="s">
        <v>325</v>
      </c>
      <c r="D36" s="79"/>
      <c r="E36" s="125"/>
      <c r="F36" s="79"/>
      <c r="G36" s="24"/>
      <c r="H36" s="79"/>
      <c r="I36" s="25"/>
      <c r="J36" s="79"/>
      <c r="K36" s="79"/>
      <c r="L36" s="79"/>
      <c r="M36" s="79"/>
      <c r="N36" s="196" t="s">
        <v>10</v>
      </c>
      <c r="O36" s="197"/>
    </row>
    <row r="37" spans="1:15" ht="15" customHeight="1">
      <c r="A37" s="82">
        <v>30</v>
      </c>
      <c r="B37" s="82" t="s">
        <v>319</v>
      </c>
      <c r="C37" s="82" t="s">
        <v>326</v>
      </c>
      <c r="D37" s="79"/>
      <c r="E37" s="125"/>
      <c r="F37" s="79"/>
      <c r="G37" s="24"/>
      <c r="H37" s="79"/>
      <c r="I37" s="25"/>
      <c r="J37" s="79"/>
      <c r="K37" s="79"/>
      <c r="L37" s="79"/>
      <c r="M37" s="79"/>
      <c r="N37" s="169" t="s">
        <v>201</v>
      </c>
      <c r="O37" s="198"/>
    </row>
    <row r="38" spans="1:15" ht="15" customHeight="1">
      <c r="A38" s="26">
        <v>31</v>
      </c>
      <c r="B38" s="82"/>
      <c r="C38" s="82"/>
      <c r="D38" s="79"/>
      <c r="E38" s="125"/>
      <c r="F38" s="79"/>
      <c r="G38" s="24"/>
      <c r="H38" s="79"/>
      <c r="I38" s="25"/>
      <c r="J38" s="79"/>
      <c r="K38" s="79"/>
      <c r="L38" s="79"/>
      <c r="M38" s="79"/>
      <c r="N38" s="199" t="s">
        <v>23</v>
      </c>
      <c r="O38" s="200"/>
    </row>
    <row r="39" spans="1:15" ht="15" customHeight="1">
      <c r="A39" s="26">
        <v>32</v>
      </c>
      <c r="B39" s="82"/>
      <c r="C39" s="96"/>
      <c r="D39" s="79"/>
      <c r="E39" s="125"/>
      <c r="F39" s="79"/>
      <c r="G39" s="24"/>
      <c r="H39" s="79"/>
      <c r="I39" s="25"/>
      <c r="J39" s="79"/>
      <c r="K39" s="79"/>
      <c r="L39" s="79"/>
      <c r="M39" s="79"/>
      <c r="N39" s="27"/>
      <c r="O39" s="28" t="s">
        <v>24</v>
      </c>
    </row>
    <row r="40" spans="1:15" ht="15" customHeight="1">
      <c r="A40" s="26">
        <v>33</v>
      </c>
      <c r="B40" s="126"/>
      <c r="C40" s="26"/>
      <c r="D40" s="79"/>
      <c r="E40" s="125"/>
      <c r="F40" s="79"/>
      <c r="G40" s="24"/>
      <c r="H40" s="79"/>
      <c r="I40" s="25"/>
      <c r="J40" s="79"/>
      <c r="K40" s="79"/>
      <c r="L40" s="79"/>
      <c r="M40" s="79"/>
      <c r="N40" s="201" t="s">
        <v>202</v>
      </c>
      <c r="O40" s="202"/>
    </row>
    <row r="41" spans="1:15" ht="15" customHeight="1">
      <c r="A41" s="26">
        <v>34</v>
      </c>
      <c r="B41" s="133"/>
      <c r="C41" s="26"/>
      <c r="D41" s="79"/>
      <c r="E41" s="125"/>
      <c r="F41" s="79"/>
      <c r="G41" s="24"/>
      <c r="H41" s="79"/>
      <c r="I41" s="25"/>
      <c r="J41" s="79"/>
      <c r="K41" s="79"/>
      <c r="L41" s="79"/>
      <c r="M41" s="79"/>
      <c r="N41" s="27"/>
      <c r="O41" s="28" t="s">
        <v>24</v>
      </c>
    </row>
    <row r="42" spans="1:15" ht="15" customHeight="1">
      <c r="A42" s="26">
        <v>35</v>
      </c>
      <c r="B42" s="134"/>
      <c r="C42" s="26"/>
      <c r="D42" s="79"/>
      <c r="E42" s="125"/>
      <c r="F42" s="79"/>
      <c r="G42" s="24"/>
      <c r="H42" s="79"/>
      <c r="I42" s="25"/>
      <c r="J42" s="79"/>
      <c r="K42" s="79"/>
      <c r="L42" s="79"/>
      <c r="M42" s="79"/>
      <c r="N42" s="201" t="s">
        <v>203</v>
      </c>
      <c r="O42" s="202"/>
    </row>
    <row r="43" spans="1:15" ht="15" customHeight="1">
      <c r="A43" s="26">
        <v>36</v>
      </c>
      <c r="B43" s="126"/>
      <c r="C43" s="26"/>
      <c r="D43" s="79"/>
      <c r="E43" s="125"/>
      <c r="F43" s="79"/>
      <c r="G43" s="24"/>
      <c r="H43" s="79"/>
      <c r="I43" s="25"/>
      <c r="J43" s="79"/>
      <c r="K43" s="79"/>
      <c r="L43" s="79"/>
      <c r="M43" s="79"/>
      <c r="N43" s="27"/>
      <c r="O43" s="28" t="s">
        <v>24</v>
      </c>
    </row>
    <row r="44" spans="1:15" ht="15" customHeight="1">
      <c r="A44" s="26">
        <v>37</v>
      </c>
      <c r="B44" s="126"/>
      <c r="C44" s="26"/>
      <c r="D44" s="79"/>
      <c r="E44" s="125"/>
      <c r="F44" s="79"/>
      <c r="G44" s="24"/>
      <c r="H44" s="79"/>
      <c r="I44" s="25"/>
      <c r="J44" s="79"/>
      <c r="K44" s="79"/>
      <c r="L44" s="79"/>
      <c r="M44" s="79"/>
      <c r="N44" s="201" t="s">
        <v>204</v>
      </c>
      <c r="O44" s="202"/>
    </row>
    <row r="45" spans="1:15" ht="15" customHeight="1">
      <c r="A45" s="26">
        <v>38</v>
      </c>
      <c r="B45" s="126"/>
      <c r="C45" s="26"/>
      <c r="D45" s="79"/>
      <c r="E45" s="125"/>
      <c r="F45" s="79"/>
      <c r="G45" s="24"/>
      <c r="H45" s="79"/>
      <c r="I45" s="25"/>
      <c r="J45" s="79"/>
      <c r="K45" s="79"/>
      <c r="L45" s="79"/>
      <c r="M45" s="79"/>
      <c r="N45" s="27"/>
      <c r="O45" s="28" t="s">
        <v>24</v>
      </c>
    </row>
    <row r="46" spans="1:15" ht="15" customHeight="1">
      <c r="A46" s="26">
        <v>39</v>
      </c>
      <c r="B46" s="126"/>
      <c r="C46" s="26"/>
      <c r="D46" s="79"/>
      <c r="E46" s="125"/>
      <c r="F46" s="79"/>
      <c r="G46" s="24"/>
      <c r="H46" s="79"/>
      <c r="I46" s="25"/>
      <c r="J46" s="79"/>
      <c r="K46" s="79"/>
      <c r="L46" s="79"/>
      <c r="M46" s="79"/>
      <c r="N46" s="201" t="s">
        <v>205</v>
      </c>
      <c r="O46" s="202"/>
    </row>
    <row r="47" spans="1:15" ht="15" customHeight="1" thickBot="1">
      <c r="A47" s="26">
        <v>40</v>
      </c>
      <c r="B47" s="126" t="s">
        <v>57</v>
      </c>
      <c r="C47" s="26" t="s">
        <v>57</v>
      </c>
      <c r="D47" s="79"/>
      <c r="E47" s="125"/>
      <c r="F47" s="79"/>
      <c r="G47" s="24"/>
      <c r="H47" s="79"/>
      <c r="I47" s="25"/>
      <c r="J47" s="79"/>
      <c r="K47" s="79"/>
      <c r="L47" s="79"/>
      <c r="M47" s="79"/>
      <c r="N47" s="44"/>
      <c r="O47" s="29" t="s">
        <v>24</v>
      </c>
    </row>
    <row r="48" spans="1:15" ht="3" customHeight="1">
      <c r="A48" s="32"/>
      <c r="B48" s="111"/>
      <c r="C48" s="32"/>
      <c r="D48" s="32"/>
      <c r="E48" s="112"/>
      <c r="F48" s="32"/>
      <c r="G48" s="32"/>
      <c r="H48" s="32"/>
      <c r="I48" s="36"/>
      <c r="J48" s="112"/>
      <c r="K48" s="112"/>
      <c r="L48" s="36"/>
      <c r="M48" s="36"/>
      <c r="N48" s="36"/>
      <c r="O48" s="36"/>
    </row>
    <row r="49" spans="1:15" ht="12.75" customHeight="1">
      <c r="A49" s="37" t="s">
        <v>194</v>
      </c>
      <c r="C49" s="113"/>
      <c r="D49" s="173"/>
      <c r="E49" s="173"/>
      <c r="F49" s="39" t="s">
        <v>195</v>
      </c>
      <c r="G49" s="39"/>
      <c r="H49" s="39"/>
      <c r="I49" s="40"/>
      <c r="J49" s="45"/>
      <c r="K49" s="41" t="s">
        <v>196</v>
      </c>
      <c r="L49" s="42"/>
      <c r="M49" s="41" t="s">
        <v>197</v>
      </c>
      <c r="N49" s="42"/>
      <c r="O49" s="43" t="s">
        <v>198</v>
      </c>
    </row>
    <row r="50" spans="3:14" ht="12">
      <c r="C50" s="174"/>
      <c r="D50" s="174"/>
      <c r="E50" s="174"/>
      <c r="J50" s="106"/>
      <c r="L50" s="106"/>
      <c r="N50" s="106"/>
    </row>
  </sheetData>
  <sheetProtection/>
  <mergeCells count="27">
    <mergeCell ref="N42:O42"/>
    <mergeCell ref="N44:O44"/>
    <mergeCell ref="N46:O46"/>
    <mergeCell ref="D49:E49"/>
    <mergeCell ref="C50:E50"/>
    <mergeCell ref="N34:O34"/>
    <mergeCell ref="N35:O35"/>
    <mergeCell ref="N36:O36"/>
    <mergeCell ref="N37:O37"/>
    <mergeCell ref="N38:O38"/>
    <mergeCell ref="N40:O40"/>
    <mergeCell ref="K4:M4"/>
    <mergeCell ref="B5:B7"/>
    <mergeCell ref="C5:C7"/>
    <mergeCell ref="D5:E7"/>
    <mergeCell ref="F5:F6"/>
    <mergeCell ref="G5:H6"/>
    <mergeCell ref="I5:I6"/>
    <mergeCell ref="J5:K5"/>
    <mergeCell ref="F7:G7"/>
    <mergeCell ref="H7:I7"/>
    <mergeCell ref="B1:C1"/>
    <mergeCell ref="G1:I1"/>
    <mergeCell ref="B3:C3"/>
    <mergeCell ref="D3:E3"/>
    <mergeCell ref="H3:J3"/>
    <mergeCell ref="K3:M3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7"/>
  <sheetViews>
    <sheetView view="pageBreakPreview" zoomScaleSheetLayoutView="100" zoomScalePageLayoutView="0" workbookViewId="0" topLeftCell="A144">
      <selection activeCell="A118" sqref="A118:B144"/>
    </sheetView>
  </sheetViews>
  <sheetFormatPr defaultColWidth="9.00390625" defaultRowHeight="14.25"/>
  <cols>
    <col min="1" max="1" width="10.75390625" style="52" customWidth="1"/>
    <col min="2" max="2" width="6.75390625" style="52" customWidth="1"/>
    <col min="3" max="3" width="2.75390625" style="52" customWidth="1"/>
    <col min="4" max="5" width="3.125" style="52" customWidth="1"/>
    <col min="6" max="27" width="2.75390625" style="52" customWidth="1"/>
    <col min="28" max="28" width="9.00390625" style="52" customWidth="1"/>
    <col min="29" max="31" width="5.625" style="52" customWidth="1"/>
    <col min="32" max="16384" width="9.00390625" style="52" customWidth="1"/>
  </cols>
  <sheetData>
    <row r="1" spans="1:27" ht="18.75">
      <c r="A1" s="48"/>
      <c r="B1" s="49" t="s">
        <v>31</v>
      </c>
      <c r="C1" s="48"/>
      <c r="D1" s="48"/>
      <c r="E1" s="48"/>
      <c r="F1" s="205"/>
      <c r="G1" s="205"/>
      <c r="H1" s="205"/>
      <c r="I1" s="48" t="s">
        <v>32</v>
      </c>
      <c r="J1" s="205"/>
      <c r="K1" s="205"/>
      <c r="L1" s="205"/>
      <c r="M1" s="50" t="s">
        <v>33</v>
      </c>
      <c r="N1" s="48"/>
      <c r="O1" s="48"/>
      <c r="P1" s="51"/>
      <c r="Q1" s="50" t="s">
        <v>34</v>
      </c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ht="18.75">
      <c r="A2" s="48"/>
      <c r="B2" s="49"/>
      <c r="C2" s="48"/>
      <c r="D2" s="48"/>
      <c r="E2" s="48"/>
      <c r="F2" s="205"/>
      <c r="G2" s="205"/>
      <c r="H2" s="205"/>
      <c r="I2" s="48"/>
      <c r="J2" s="205"/>
      <c r="K2" s="205"/>
      <c r="L2" s="205"/>
      <c r="M2" s="48"/>
      <c r="N2" s="48"/>
      <c r="O2" s="48"/>
      <c r="P2" s="53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s="58" customFormat="1" ht="12">
      <c r="A3" s="54" t="str">
        <f>SY0901!$D$3</f>
        <v>生物医学工程</v>
      </c>
      <c r="B3" s="55">
        <f>SY0901!$F$3</f>
        <v>200901</v>
      </c>
      <c r="C3" s="56" t="s">
        <v>35</v>
      </c>
      <c r="D3" s="57"/>
      <c r="E3" s="56" t="s">
        <v>36</v>
      </c>
      <c r="F3" s="57"/>
      <c r="G3" s="206"/>
      <c r="H3" s="206"/>
      <c r="I3" s="206"/>
      <c r="J3" s="206"/>
      <c r="K3" s="206"/>
      <c r="L3" s="206"/>
      <c r="M3" s="206"/>
      <c r="N3" s="56" t="s">
        <v>37</v>
      </c>
      <c r="O3" s="57"/>
      <c r="P3" s="57"/>
      <c r="Q3" s="207"/>
      <c r="R3" s="207"/>
      <c r="S3" s="207"/>
      <c r="T3" s="207"/>
      <c r="U3" s="56" t="s">
        <v>38</v>
      </c>
      <c r="V3" s="57"/>
      <c r="W3" s="57"/>
      <c r="X3" s="207"/>
      <c r="Y3" s="207"/>
      <c r="Z3" s="207"/>
      <c r="AA3" s="207"/>
    </row>
    <row r="4" spans="1:27" s="58" customFormat="1" ht="6.75" customHeight="1">
      <c r="A4" s="57"/>
      <c r="B4" s="59"/>
      <c r="C4" s="56"/>
      <c r="D4" s="57"/>
      <c r="E4" s="56"/>
      <c r="F4" s="57"/>
      <c r="G4" s="208"/>
      <c r="H4" s="208"/>
      <c r="I4" s="208"/>
      <c r="J4" s="208"/>
      <c r="K4" s="208"/>
      <c r="L4" s="208"/>
      <c r="M4" s="208"/>
      <c r="N4" s="56"/>
      <c r="O4" s="57"/>
      <c r="P4" s="57"/>
      <c r="Q4" s="208"/>
      <c r="R4" s="208"/>
      <c r="S4" s="208"/>
      <c r="T4" s="208"/>
      <c r="U4" s="56"/>
      <c r="V4" s="57"/>
      <c r="W4" s="57"/>
      <c r="X4" s="208"/>
      <c r="Y4" s="208"/>
      <c r="Z4" s="208"/>
      <c r="AA4" s="208"/>
    </row>
    <row r="5" spans="1:30" ht="15">
      <c r="A5" s="209" t="s">
        <v>39</v>
      </c>
      <c r="B5" s="209" t="s">
        <v>40</v>
      </c>
      <c r="C5" s="212" t="s">
        <v>41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4"/>
      <c r="Z5" s="60"/>
      <c r="AA5" s="61" t="s">
        <v>42</v>
      </c>
      <c r="AD5" s="62" t="s">
        <v>43</v>
      </c>
    </row>
    <row r="6" spans="1:31" ht="14.25">
      <c r="A6" s="210"/>
      <c r="B6" s="210"/>
      <c r="C6" s="63" t="s">
        <v>44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60" t="s">
        <v>45</v>
      </c>
      <c r="Z6" s="66" t="s">
        <v>46</v>
      </c>
      <c r="AA6" s="67" t="s">
        <v>47</v>
      </c>
      <c r="AC6" s="62"/>
      <c r="AD6" s="62">
        <v>1.5</v>
      </c>
      <c r="AE6" s="62"/>
    </row>
    <row r="7" spans="1:31" ht="14.25">
      <c r="A7" s="210"/>
      <c r="B7" s="210"/>
      <c r="C7" s="63" t="s">
        <v>48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66" t="s">
        <v>49</v>
      </c>
      <c r="Z7" s="66" t="s">
        <v>50</v>
      </c>
      <c r="AA7" s="67" t="s">
        <v>51</v>
      </c>
      <c r="AC7" s="62">
        <v>1.4</v>
      </c>
      <c r="AD7" s="62"/>
      <c r="AE7" s="62">
        <v>0</v>
      </c>
    </row>
    <row r="8" spans="1:31" ht="14.25">
      <c r="A8" s="210"/>
      <c r="B8" s="210"/>
      <c r="C8" s="63" t="s">
        <v>52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66" t="s">
        <v>53</v>
      </c>
      <c r="Z8" s="66" t="s">
        <v>53</v>
      </c>
      <c r="AA8" s="67" t="s">
        <v>53</v>
      </c>
      <c r="AC8" s="62"/>
      <c r="AD8" s="62">
        <v>0</v>
      </c>
      <c r="AE8" s="62"/>
    </row>
    <row r="9" spans="1:27" ht="14.25">
      <c r="A9" s="211"/>
      <c r="B9" s="211"/>
      <c r="C9" s="63" t="s">
        <v>54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68" t="s">
        <v>55</v>
      </c>
      <c r="Z9" s="68" t="s">
        <v>55</v>
      </c>
      <c r="AA9" s="69" t="s">
        <v>55</v>
      </c>
    </row>
    <row r="10" spans="1:27" ht="13.5" customHeight="1">
      <c r="A10" s="82" t="s">
        <v>210</v>
      </c>
      <c r="B10" s="96" t="s">
        <v>207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71"/>
      <c r="AA10" s="71"/>
    </row>
    <row r="11" spans="1:27" ht="13.5" customHeight="1">
      <c r="A11" s="82" t="s">
        <v>211</v>
      </c>
      <c r="B11" s="96" t="s">
        <v>208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1:27" ht="13.5" customHeight="1">
      <c r="A12" s="82" t="s">
        <v>59</v>
      </c>
      <c r="B12" s="96" t="s">
        <v>60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:27" ht="13.5" customHeight="1">
      <c r="A13" s="82" t="s">
        <v>61</v>
      </c>
      <c r="B13" s="96" t="s">
        <v>62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spans="1:27" ht="13.5" customHeight="1">
      <c r="A14" s="82" t="s">
        <v>63</v>
      </c>
      <c r="B14" s="96" t="s">
        <v>64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1:27" ht="13.5" customHeight="1">
      <c r="A15" s="82" t="s">
        <v>65</v>
      </c>
      <c r="B15" s="96" t="s">
        <v>66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</row>
    <row r="16" spans="1:27" ht="13.5" customHeight="1">
      <c r="A16" s="82" t="s">
        <v>67</v>
      </c>
      <c r="B16" s="96" t="s">
        <v>68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ht="13.5" customHeight="1">
      <c r="A17" s="82" t="s">
        <v>69</v>
      </c>
      <c r="B17" s="96" t="s">
        <v>70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spans="1:27" ht="13.5" customHeight="1">
      <c r="A18" s="82" t="s">
        <v>71</v>
      </c>
      <c r="B18" s="96" t="s">
        <v>72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1:27" ht="13.5" customHeight="1">
      <c r="A19" s="82" t="s">
        <v>73</v>
      </c>
      <c r="B19" s="96" t="s">
        <v>74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1:27" ht="13.5" customHeight="1">
      <c r="A20" s="82" t="s">
        <v>75</v>
      </c>
      <c r="B20" s="96" t="s">
        <v>76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spans="1:27" ht="13.5" customHeight="1">
      <c r="A21" s="82" t="s">
        <v>77</v>
      </c>
      <c r="B21" s="96" t="s">
        <v>78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ht="13.5" customHeight="1">
      <c r="A22" s="82" t="s">
        <v>79</v>
      </c>
      <c r="B22" s="96" t="s">
        <v>80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ht="13.5" customHeight="1">
      <c r="A23" s="82" t="s">
        <v>81</v>
      </c>
      <c r="B23" s="96" t="s">
        <v>82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27" ht="13.5" customHeight="1">
      <c r="A24" s="82" t="s">
        <v>83</v>
      </c>
      <c r="B24" s="96" t="s">
        <v>84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27" ht="13.5" customHeight="1">
      <c r="A25" s="82" t="s">
        <v>85</v>
      </c>
      <c r="B25" s="96" t="s">
        <v>86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1:27" ht="13.5" customHeight="1">
      <c r="A26" s="82" t="s">
        <v>87</v>
      </c>
      <c r="B26" s="96" t="s">
        <v>88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1:27" ht="13.5" customHeight="1">
      <c r="A27" s="82" t="s">
        <v>89</v>
      </c>
      <c r="B27" s="96" t="s">
        <v>90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1:27" ht="13.5" customHeight="1">
      <c r="A28" s="82" t="s">
        <v>91</v>
      </c>
      <c r="B28" s="96" t="s">
        <v>92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27" ht="13.5" customHeight="1">
      <c r="A29" s="82" t="s">
        <v>93</v>
      </c>
      <c r="B29" s="96" t="s">
        <v>94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27" ht="13.5" customHeight="1">
      <c r="A30" s="82" t="s">
        <v>95</v>
      </c>
      <c r="B30" s="96" t="s">
        <v>96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1:27" ht="13.5" customHeight="1">
      <c r="A31" s="82" t="s">
        <v>97</v>
      </c>
      <c r="B31" s="96" t="s">
        <v>98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</row>
    <row r="32" spans="1:27" ht="13.5" customHeight="1">
      <c r="A32" s="82" t="s">
        <v>99</v>
      </c>
      <c r="B32" s="96" t="s">
        <v>100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</row>
    <row r="33" spans="1:27" ht="13.5" customHeight="1">
      <c r="A33" s="82" t="s">
        <v>101</v>
      </c>
      <c r="B33" s="96" t="s">
        <v>102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ht="13.5" customHeight="1">
      <c r="A34" s="82" t="s">
        <v>103</v>
      </c>
      <c r="B34" s="96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spans="1:27" ht="13.5" customHeight="1">
      <c r="A35" s="82" t="s">
        <v>105</v>
      </c>
      <c r="B35" s="96" t="s">
        <v>106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</row>
    <row r="36" spans="1:27" ht="13.5" customHeight="1">
      <c r="A36" s="82" t="s">
        <v>107</v>
      </c>
      <c r="B36" s="96" t="s">
        <v>108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</row>
    <row r="37" spans="1:27" ht="13.5" customHeight="1">
      <c r="A37" s="82" t="s">
        <v>109</v>
      </c>
      <c r="B37" s="96" t="s">
        <v>110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</row>
    <row r="38" spans="1:27" ht="13.5" customHeight="1">
      <c r="A38" s="82" t="s">
        <v>227</v>
      </c>
      <c r="B38" s="82" t="s">
        <v>226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ht="13.5" customHeight="1">
      <c r="A39" s="82" t="s">
        <v>229</v>
      </c>
      <c r="B39" s="82" t="s">
        <v>228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spans="1:27" ht="13.5" customHeight="1">
      <c r="A40" s="82" t="s">
        <v>231</v>
      </c>
      <c r="B40" s="82" t="s">
        <v>230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1:27" ht="13.5" customHeight="1">
      <c r="A41" s="82" t="s">
        <v>212</v>
      </c>
      <c r="B41" s="96" t="s">
        <v>209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</row>
    <row r="42" spans="1:27" ht="13.5" customHeight="1">
      <c r="A42" s="75"/>
      <c r="B42" s="76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</row>
    <row r="43" spans="1:27" ht="13.5" customHeight="1">
      <c r="A43" s="75"/>
      <c r="B43" s="76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</row>
    <row r="44" spans="1:27" ht="13.5" customHeight="1">
      <c r="A44" s="75"/>
      <c r="B44" s="76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</row>
    <row r="45" spans="1:27" ht="13.5" customHeight="1">
      <c r="A45" s="75"/>
      <c r="B45" s="76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13.5" customHeight="1">
      <c r="A46" s="75"/>
      <c r="B46" s="76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27" ht="13.5" customHeight="1">
      <c r="A47" s="75"/>
      <c r="B47" s="76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</row>
    <row r="48" spans="1:27" ht="13.5" customHeight="1">
      <c r="A48" s="75"/>
      <c r="B48" s="76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1:27" ht="13.5" customHeight="1">
      <c r="A49" s="75" t="str">
        <f>SY0901!$B48</f>
        <v>.</v>
      </c>
      <c r="B49" s="76" t="str">
        <f>SY0901!$C48</f>
        <v>.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</row>
    <row r="50" spans="1:4" ht="9.75" customHeight="1">
      <c r="A50" s="72"/>
      <c r="B50" s="77"/>
      <c r="C50" s="72"/>
      <c r="D50" s="72"/>
    </row>
    <row r="51" spans="1:18" ht="14.25">
      <c r="A51" s="72"/>
      <c r="B51" s="77"/>
      <c r="C51" s="72"/>
      <c r="D51" s="72"/>
      <c r="R51" s="73" t="s">
        <v>56</v>
      </c>
    </row>
    <row r="52" spans="1:4" ht="14.25">
      <c r="A52" s="72"/>
      <c r="B52" s="77"/>
      <c r="C52" s="72"/>
      <c r="D52" s="72"/>
    </row>
    <row r="53" spans="1:4" ht="14.25">
      <c r="A53" s="72"/>
      <c r="B53" s="77"/>
      <c r="C53" s="72"/>
      <c r="D53" s="72"/>
    </row>
    <row r="54" spans="1:4" ht="14.25">
      <c r="A54" s="72"/>
      <c r="B54" s="77"/>
      <c r="C54" s="72"/>
      <c r="D54" s="72"/>
    </row>
    <row r="55" spans="1:27" ht="18.75">
      <c r="A55" s="48"/>
      <c r="B55" s="49" t="s">
        <v>31</v>
      </c>
      <c r="C55" s="48"/>
      <c r="D55" s="48"/>
      <c r="E55" s="48"/>
      <c r="F55" s="205"/>
      <c r="G55" s="205"/>
      <c r="H55" s="205"/>
      <c r="I55" s="48" t="s">
        <v>32</v>
      </c>
      <c r="J55" s="205"/>
      <c r="K55" s="205"/>
      <c r="L55" s="205"/>
      <c r="M55" s="50" t="s">
        <v>33</v>
      </c>
      <c r="N55" s="48"/>
      <c r="O55" s="48"/>
      <c r="P55" s="51"/>
      <c r="Q55" s="50" t="s">
        <v>34</v>
      </c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27" ht="18.75">
      <c r="A56" s="48"/>
      <c r="B56" s="49"/>
      <c r="C56" s="48"/>
      <c r="D56" s="48"/>
      <c r="E56" s="48"/>
      <c r="F56" s="205"/>
      <c r="G56" s="205"/>
      <c r="H56" s="205"/>
      <c r="I56" s="48"/>
      <c r="J56" s="205"/>
      <c r="K56" s="205"/>
      <c r="L56" s="205"/>
      <c r="M56" s="48"/>
      <c r="N56" s="48"/>
      <c r="O56" s="48"/>
      <c r="P56" s="53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27" s="58" customFormat="1" ht="12">
      <c r="A57" s="74" t="str">
        <f>$A$3</f>
        <v>生物医学工程</v>
      </c>
      <c r="B57" s="59">
        <f>$B$3+1</f>
        <v>200902</v>
      </c>
      <c r="C57" s="56" t="s">
        <v>35</v>
      </c>
      <c r="D57" s="57"/>
      <c r="E57" s="56" t="s">
        <v>36</v>
      </c>
      <c r="F57" s="57"/>
      <c r="G57" s="206"/>
      <c r="H57" s="206"/>
      <c r="I57" s="206"/>
      <c r="J57" s="206"/>
      <c r="K57" s="206"/>
      <c r="L57" s="206"/>
      <c r="M57" s="206"/>
      <c r="N57" s="56" t="s">
        <v>37</v>
      </c>
      <c r="O57" s="57"/>
      <c r="P57" s="57"/>
      <c r="Q57" s="207"/>
      <c r="R57" s="207"/>
      <c r="S57" s="207"/>
      <c r="T57" s="207"/>
      <c r="U57" s="56" t="s">
        <v>38</v>
      </c>
      <c r="V57" s="57"/>
      <c r="W57" s="57"/>
      <c r="X57" s="207"/>
      <c r="Y57" s="207"/>
      <c r="Z57" s="207"/>
      <c r="AA57" s="207"/>
    </row>
    <row r="58" spans="1:27" s="58" customFormat="1" ht="6.75" customHeight="1">
      <c r="A58" s="57"/>
      <c r="B58" s="59"/>
      <c r="C58" s="56"/>
      <c r="D58" s="57"/>
      <c r="E58" s="56"/>
      <c r="F58" s="57"/>
      <c r="G58" s="208"/>
      <c r="H58" s="208"/>
      <c r="I58" s="208"/>
      <c r="J58" s="208"/>
      <c r="K58" s="208"/>
      <c r="L58" s="208"/>
      <c r="M58" s="208"/>
      <c r="N58" s="56"/>
      <c r="O58" s="57"/>
      <c r="P58" s="57"/>
      <c r="Q58" s="208"/>
      <c r="R58" s="208"/>
      <c r="S58" s="208"/>
      <c r="T58" s="208"/>
      <c r="U58" s="56"/>
      <c r="V58" s="57"/>
      <c r="W58" s="57"/>
      <c r="X58" s="208"/>
      <c r="Y58" s="208"/>
      <c r="Z58" s="208"/>
      <c r="AA58" s="208"/>
    </row>
    <row r="59" spans="1:30" ht="15">
      <c r="A59" s="209" t="s">
        <v>39</v>
      </c>
      <c r="B59" s="209" t="s">
        <v>40</v>
      </c>
      <c r="C59" s="212" t="s">
        <v>41</v>
      </c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4"/>
      <c r="Z59" s="60"/>
      <c r="AA59" s="61" t="s">
        <v>42</v>
      </c>
      <c r="AD59" s="62" t="s">
        <v>43</v>
      </c>
    </row>
    <row r="60" spans="1:31" ht="14.25">
      <c r="A60" s="210"/>
      <c r="B60" s="210"/>
      <c r="C60" s="63" t="s">
        <v>44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  <c r="Y60" s="60" t="s">
        <v>45</v>
      </c>
      <c r="Z60" s="66" t="s">
        <v>46</v>
      </c>
      <c r="AA60" s="67" t="s">
        <v>47</v>
      </c>
      <c r="AC60" s="62"/>
      <c r="AD60" s="62">
        <v>1.5</v>
      </c>
      <c r="AE60" s="62"/>
    </row>
    <row r="61" spans="1:31" ht="14.25">
      <c r="A61" s="210"/>
      <c r="B61" s="210"/>
      <c r="C61" s="63" t="s">
        <v>48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5"/>
      <c r="Y61" s="66" t="s">
        <v>49</v>
      </c>
      <c r="Z61" s="66" t="s">
        <v>50</v>
      </c>
      <c r="AA61" s="67" t="s">
        <v>51</v>
      </c>
      <c r="AC61" s="62">
        <v>1.4</v>
      </c>
      <c r="AD61" s="62"/>
      <c r="AE61" s="62">
        <v>0</v>
      </c>
    </row>
    <row r="62" spans="1:31" ht="14.25">
      <c r="A62" s="210"/>
      <c r="B62" s="210"/>
      <c r="C62" s="63" t="s">
        <v>52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5"/>
      <c r="Y62" s="66" t="s">
        <v>53</v>
      </c>
      <c r="Z62" s="66" t="s">
        <v>53</v>
      </c>
      <c r="AA62" s="67" t="s">
        <v>53</v>
      </c>
      <c r="AC62" s="62"/>
      <c r="AD62" s="62">
        <v>0</v>
      </c>
      <c r="AE62" s="62"/>
    </row>
    <row r="63" spans="1:27" ht="14.25">
      <c r="A63" s="211"/>
      <c r="B63" s="211"/>
      <c r="C63" s="63" t="s">
        <v>54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5"/>
      <c r="Y63" s="68" t="s">
        <v>55</v>
      </c>
      <c r="Z63" s="68" t="s">
        <v>55</v>
      </c>
      <c r="AA63" s="69" t="s">
        <v>55</v>
      </c>
    </row>
    <row r="64" spans="1:27" ht="13.5" customHeight="1">
      <c r="A64" s="82" t="s">
        <v>232</v>
      </c>
      <c r="B64" s="96" t="s">
        <v>233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71"/>
      <c r="AA64" s="71"/>
    </row>
    <row r="65" spans="1:27" ht="13.5" customHeight="1">
      <c r="A65" s="82" t="s">
        <v>234</v>
      </c>
      <c r="B65" s="96" t="s">
        <v>213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</row>
    <row r="66" spans="1:27" ht="13.5" customHeight="1">
      <c r="A66" s="82" t="s">
        <v>215</v>
      </c>
      <c r="B66" s="96" t="s">
        <v>214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</row>
    <row r="67" spans="1:27" ht="13.5" customHeight="1">
      <c r="A67" s="82" t="s">
        <v>235</v>
      </c>
      <c r="B67" s="96" t="s">
        <v>236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</row>
    <row r="68" spans="1:27" ht="13.5" customHeight="1">
      <c r="A68" s="82" t="s">
        <v>237</v>
      </c>
      <c r="B68" s="96" t="s">
        <v>238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</row>
    <row r="69" spans="1:27" ht="13.5" customHeight="1">
      <c r="A69" s="82" t="s">
        <v>239</v>
      </c>
      <c r="B69" s="96" t="s">
        <v>240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</row>
    <row r="70" spans="1:27" ht="13.5" customHeight="1">
      <c r="A70" s="82" t="s">
        <v>241</v>
      </c>
      <c r="B70" s="96" t="s">
        <v>242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</row>
    <row r="71" spans="1:27" ht="13.5" customHeight="1">
      <c r="A71" s="82" t="s">
        <v>243</v>
      </c>
      <c r="B71" s="96" t="s">
        <v>244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1:27" ht="13.5" customHeight="1">
      <c r="A72" s="82" t="s">
        <v>245</v>
      </c>
      <c r="B72" s="96" t="s">
        <v>246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</row>
    <row r="73" spans="1:27" ht="13.5" customHeight="1">
      <c r="A73" s="82" t="s">
        <v>247</v>
      </c>
      <c r="B73" s="96" t="s">
        <v>248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</row>
    <row r="74" spans="1:27" ht="13.5" customHeight="1">
      <c r="A74" s="82" t="s">
        <v>249</v>
      </c>
      <c r="B74" s="96" t="s">
        <v>250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</row>
    <row r="75" spans="1:27" ht="13.5" customHeight="1">
      <c r="A75" s="82" t="s">
        <v>251</v>
      </c>
      <c r="B75" s="96" t="s">
        <v>252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</row>
    <row r="76" spans="1:27" ht="13.5" customHeight="1">
      <c r="A76" s="82" t="s">
        <v>253</v>
      </c>
      <c r="B76" s="96" t="s">
        <v>254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</row>
    <row r="77" spans="1:27" ht="13.5" customHeight="1">
      <c r="A77" s="82" t="s">
        <v>255</v>
      </c>
      <c r="B77" s="96" t="s">
        <v>256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</row>
    <row r="78" spans="1:27" ht="13.5" customHeight="1">
      <c r="A78" s="82" t="s">
        <v>257</v>
      </c>
      <c r="B78" s="96" t="s">
        <v>258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</row>
    <row r="79" spans="1:27" ht="13.5" customHeight="1">
      <c r="A79" s="82" t="s">
        <v>259</v>
      </c>
      <c r="B79" s="96" t="s">
        <v>260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</row>
    <row r="80" spans="1:27" ht="13.5" customHeight="1">
      <c r="A80" s="82" t="s">
        <v>261</v>
      </c>
      <c r="B80" s="96" t="s">
        <v>262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  <row r="81" spans="1:27" ht="13.5" customHeight="1">
      <c r="A81" s="82" t="s">
        <v>263</v>
      </c>
      <c r="B81" s="96" t="s">
        <v>264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</row>
    <row r="82" spans="1:27" ht="13.5" customHeight="1">
      <c r="A82" s="82" t="s">
        <v>265</v>
      </c>
      <c r="B82" s="96" t="s">
        <v>266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</row>
    <row r="83" spans="1:27" ht="13.5" customHeight="1">
      <c r="A83" s="82" t="s">
        <v>267</v>
      </c>
      <c r="B83" s="96" t="s">
        <v>268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</row>
    <row r="84" spans="1:27" ht="13.5" customHeight="1">
      <c r="A84" s="82" t="s">
        <v>269</v>
      </c>
      <c r="B84" s="96" t="s">
        <v>270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</row>
    <row r="85" spans="1:27" ht="13.5" customHeight="1">
      <c r="A85" s="82" t="s">
        <v>271</v>
      </c>
      <c r="B85" s="96" t="s">
        <v>272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</row>
    <row r="86" spans="1:27" ht="13.5" customHeight="1">
      <c r="A86" s="82" t="s">
        <v>273</v>
      </c>
      <c r="B86" s="96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</row>
    <row r="87" spans="1:27" ht="13.5" customHeight="1">
      <c r="A87" s="82" t="s">
        <v>275</v>
      </c>
      <c r="B87" s="96" t="s">
        <v>276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</row>
    <row r="88" spans="1:27" ht="13.5" customHeight="1">
      <c r="A88" s="82" t="s">
        <v>277</v>
      </c>
      <c r="B88" s="96" t="s">
        <v>278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</row>
    <row r="89" spans="1:27" ht="13.5" customHeight="1">
      <c r="A89" s="82" t="s">
        <v>279</v>
      </c>
      <c r="B89" s="96" t="s">
        <v>280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</row>
    <row r="90" spans="1:27" ht="13.5" customHeight="1">
      <c r="A90" s="82" t="s">
        <v>281</v>
      </c>
      <c r="B90" s="96" t="s">
        <v>282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</row>
    <row r="91" spans="1:27" ht="13.5" customHeight="1">
      <c r="A91" s="82" t="s">
        <v>283</v>
      </c>
      <c r="B91" s="96" t="s">
        <v>284</v>
      </c>
      <c r="C91" s="129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</row>
    <row r="92" spans="1:27" ht="13.5" customHeight="1">
      <c r="A92" s="82" t="s">
        <v>285</v>
      </c>
      <c r="B92" s="96" t="s">
        <v>286</v>
      </c>
      <c r="C92" s="129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</row>
    <row r="93" spans="1:27" ht="13.5" customHeight="1">
      <c r="A93" s="81"/>
      <c r="B93" s="81"/>
      <c r="C93" s="129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</row>
    <row r="94" spans="1:27" ht="13.5" customHeight="1">
      <c r="A94" s="75"/>
      <c r="B94" s="76"/>
      <c r="C94" s="129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</row>
    <row r="95" spans="1:27" ht="13.5" customHeight="1">
      <c r="A95" s="75"/>
      <c r="B95" s="76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</row>
    <row r="96" spans="1:27" ht="13.5" customHeight="1">
      <c r="A96" s="75"/>
      <c r="B96" s="76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</row>
    <row r="97" spans="1:27" ht="13.5" customHeight="1">
      <c r="A97" s="75"/>
      <c r="B97" s="76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</row>
    <row r="98" spans="1:27" ht="13.5" customHeight="1">
      <c r="A98" s="75"/>
      <c r="B98" s="76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</row>
    <row r="99" spans="1:27" ht="13.5" customHeight="1">
      <c r="A99" s="75"/>
      <c r="B99" s="7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27" ht="13.5" customHeight="1">
      <c r="A100" s="75"/>
      <c r="B100" s="76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:27" ht="13.5" customHeight="1">
      <c r="A101" s="75"/>
      <c r="B101" s="76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:27" ht="13.5" customHeight="1">
      <c r="A102" s="75" t="str">
        <f>SY0902!$B46</f>
        <v>.</v>
      </c>
      <c r="B102" s="76" t="str">
        <f>SY0902!$C46</f>
        <v>.</v>
      </c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:27" ht="13.5" customHeight="1">
      <c r="A103" s="75" t="str">
        <f>SY0902!$B47</f>
        <v>.</v>
      </c>
      <c r="B103" s="76" t="str">
        <f>SY0902!$C47</f>
        <v>.</v>
      </c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:4" ht="9.75" customHeight="1">
      <c r="A104" s="72"/>
      <c r="B104" s="77"/>
      <c r="C104" s="72"/>
      <c r="D104" s="72"/>
    </row>
    <row r="105" spans="1:18" ht="14.25">
      <c r="A105" s="72"/>
      <c r="B105" s="77"/>
      <c r="C105" s="72"/>
      <c r="D105" s="72"/>
      <c r="R105" s="73" t="s">
        <v>56</v>
      </c>
    </row>
    <row r="106" spans="1:4" ht="14.25">
      <c r="A106" s="72"/>
      <c r="B106" s="77"/>
      <c r="C106" s="72"/>
      <c r="D106" s="72"/>
    </row>
    <row r="107" spans="1:4" ht="14.25">
      <c r="A107" s="72"/>
      <c r="B107" s="77"/>
      <c r="C107" s="72"/>
      <c r="D107" s="72"/>
    </row>
    <row r="108" spans="1:4" ht="14.25">
      <c r="A108" s="72"/>
      <c r="B108" s="77"/>
      <c r="C108" s="72"/>
      <c r="D108" s="72"/>
    </row>
    <row r="109" spans="1:27" ht="18.75">
      <c r="A109" s="48"/>
      <c r="B109" s="49" t="s">
        <v>31</v>
      </c>
      <c r="C109" s="48"/>
      <c r="D109" s="48"/>
      <c r="E109" s="48"/>
      <c r="F109" s="205"/>
      <c r="G109" s="205"/>
      <c r="H109" s="205"/>
      <c r="I109" s="48" t="s">
        <v>32</v>
      </c>
      <c r="J109" s="205"/>
      <c r="K109" s="205"/>
      <c r="L109" s="205"/>
      <c r="M109" s="50" t="s">
        <v>33</v>
      </c>
      <c r="N109" s="48"/>
      <c r="O109" s="48"/>
      <c r="P109" s="51"/>
      <c r="Q109" s="50" t="s">
        <v>34</v>
      </c>
      <c r="R109" s="48"/>
      <c r="S109" s="48"/>
      <c r="T109" s="48"/>
      <c r="U109" s="48"/>
      <c r="V109" s="48"/>
      <c r="W109" s="48"/>
      <c r="X109" s="48"/>
      <c r="Y109" s="48"/>
      <c r="Z109" s="48"/>
      <c r="AA109" s="48"/>
    </row>
    <row r="110" spans="1:27" ht="18.75">
      <c r="A110" s="48"/>
      <c r="B110" s="49"/>
      <c r="C110" s="48"/>
      <c r="D110" s="48"/>
      <c r="E110" s="48"/>
      <c r="F110" s="205"/>
      <c r="G110" s="205"/>
      <c r="H110" s="205"/>
      <c r="I110" s="48"/>
      <c r="J110" s="205"/>
      <c r="K110" s="205"/>
      <c r="L110" s="205"/>
      <c r="M110" s="48"/>
      <c r="N110" s="48"/>
      <c r="O110" s="48"/>
      <c r="P110" s="53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</row>
    <row r="111" spans="1:27" s="58" customFormat="1" ht="12">
      <c r="A111" s="74" t="str">
        <f>$A$3</f>
        <v>生物医学工程</v>
      </c>
      <c r="B111" s="59">
        <f>$B$3+2</f>
        <v>200903</v>
      </c>
      <c r="C111" s="56" t="s">
        <v>35</v>
      </c>
      <c r="D111" s="57"/>
      <c r="E111" s="56" t="s">
        <v>36</v>
      </c>
      <c r="F111" s="57"/>
      <c r="G111" s="206"/>
      <c r="H111" s="206"/>
      <c r="I111" s="206"/>
      <c r="J111" s="206"/>
      <c r="K111" s="206"/>
      <c r="L111" s="206"/>
      <c r="M111" s="206"/>
      <c r="N111" s="56" t="s">
        <v>37</v>
      </c>
      <c r="O111" s="57"/>
      <c r="P111" s="57"/>
      <c r="Q111" s="207"/>
      <c r="R111" s="207"/>
      <c r="S111" s="207"/>
      <c r="T111" s="207"/>
      <c r="U111" s="56" t="s">
        <v>38</v>
      </c>
      <c r="V111" s="57"/>
      <c r="W111" s="57"/>
      <c r="X111" s="207"/>
      <c r="Y111" s="207"/>
      <c r="Z111" s="207"/>
      <c r="AA111" s="207"/>
    </row>
    <row r="112" spans="1:27" s="58" customFormat="1" ht="6.75" customHeight="1">
      <c r="A112" s="57"/>
      <c r="B112" s="59"/>
      <c r="C112" s="56"/>
      <c r="D112" s="57"/>
      <c r="E112" s="56"/>
      <c r="F112" s="57"/>
      <c r="G112" s="208"/>
      <c r="H112" s="208"/>
      <c r="I112" s="208"/>
      <c r="J112" s="208"/>
      <c r="K112" s="208"/>
      <c r="L112" s="208"/>
      <c r="M112" s="208"/>
      <c r="N112" s="56"/>
      <c r="O112" s="57"/>
      <c r="P112" s="57"/>
      <c r="Q112" s="208"/>
      <c r="R112" s="208"/>
      <c r="S112" s="208"/>
      <c r="T112" s="208"/>
      <c r="U112" s="56"/>
      <c r="V112" s="57"/>
      <c r="W112" s="57"/>
      <c r="X112" s="208"/>
      <c r="Y112" s="208"/>
      <c r="Z112" s="208"/>
      <c r="AA112" s="208"/>
    </row>
    <row r="113" spans="1:30" ht="15">
      <c r="A113" s="209" t="s">
        <v>39</v>
      </c>
      <c r="B113" s="209" t="s">
        <v>40</v>
      </c>
      <c r="C113" s="212" t="s">
        <v>41</v>
      </c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4"/>
      <c r="Z113" s="60"/>
      <c r="AA113" s="61" t="s">
        <v>42</v>
      </c>
      <c r="AD113" s="62" t="s">
        <v>43</v>
      </c>
    </row>
    <row r="114" spans="1:31" ht="14.25">
      <c r="A114" s="210"/>
      <c r="B114" s="210"/>
      <c r="C114" s="63" t="s">
        <v>44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5"/>
      <c r="Y114" s="60" t="s">
        <v>45</v>
      </c>
      <c r="Z114" s="66" t="s">
        <v>46</v>
      </c>
      <c r="AA114" s="67" t="s">
        <v>47</v>
      </c>
      <c r="AC114" s="62"/>
      <c r="AD114" s="62">
        <v>1.5</v>
      </c>
      <c r="AE114" s="62"/>
    </row>
    <row r="115" spans="1:31" ht="14.25">
      <c r="A115" s="210"/>
      <c r="B115" s="210"/>
      <c r="C115" s="63" t="s">
        <v>48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5"/>
      <c r="Y115" s="66" t="s">
        <v>49</v>
      </c>
      <c r="Z115" s="66" t="s">
        <v>50</v>
      </c>
      <c r="AA115" s="67" t="s">
        <v>51</v>
      </c>
      <c r="AC115" s="62">
        <v>1.4</v>
      </c>
      <c r="AD115" s="62"/>
      <c r="AE115" s="62">
        <v>0</v>
      </c>
    </row>
    <row r="116" spans="1:31" ht="14.25">
      <c r="A116" s="210"/>
      <c r="B116" s="210"/>
      <c r="C116" s="63" t="s">
        <v>52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5"/>
      <c r="Y116" s="66" t="s">
        <v>53</v>
      </c>
      <c r="Z116" s="66" t="s">
        <v>53</v>
      </c>
      <c r="AA116" s="67" t="s">
        <v>53</v>
      </c>
      <c r="AC116" s="62"/>
      <c r="AD116" s="62">
        <v>0</v>
      </c>
      <c r="AE116" s="62"/>
    </row>
    <row r="117" spans="1:27" ht="14.25">
      <c r="A117" s="211"/>
      <c r="B117" s="211"/>
      <c r="C117" s="63" t="s">
        <v>54</v>
      </c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5"/>
      <c r="Y117" s="68" t="s">
        <v>55</v>
      </c>
      <c r="Z117" s="68" t="s">
        <v>55</v>
      </c>
      <c r="AA117" s="69" t="s">
        <v>55</v>
      </c>
    </row>
    <row r="118" spans="1:27" ht="13.5" customHeight="1">
      <c r="A118" s="82" t="s">
        <v>115</v>
      </c>
      <c r="B118" s="82" t="s">
        <v>116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1"/>
      <c r="Z118" s="71"/>
      <c r="AA118" s="71"/>
    </row>
    <row r="119" spans="1:27" ht="13.5" customHeight="1">
      <c r="A119" s="82" t="s">
        <v>117</v>
      </c>
      <c r="B119" s="82" t="s">
        <v>118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1:27" ht="13.5" customHeight="1">
      <c r="A120" s="82" t="s">
        <v>119</v>
      </c>
      <c r="B120" s="82" t="s">
        <v>120</v>
      </c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</row>
    <row r="121" spans="1:27" ht="13.5" customHeight="1">
      <c r="A121" s="82" t="s">
        <v>121</v>
      </c>
      <c r="B121" s="82" t="s">
        <v>122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</row>
    <row r="122" spans="1:27" ht="13.5" customHeight="1">
      <c r="A122" s="82" t="s">
        <v>123</v>
      </c>
      <c r="B122" s="82" t="s">
        <v>124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</row>
    <row r="123" spans="1:27" ht="13.5" customHeight="1">
      <c r="A123" s="82" t="s">
        <v>125</v>
      </c>
      <c r="B123" s="82" t="s">
        <v>126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</row>
    <row r="124" spans="1:27" ht="13.5" customHeight="1">
      <c r="A124" s="82" t="s">
        <v>127</v>
      </c>
      <c r="B124" s="82" t="s">
        <v>128</v>
      </c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1:27" ht="13.5" customHeight="1">
      <c r="A125" s="82" t="s">
        <v>129</v>
      </c>
      <c r="B125" s="82" t="s">
        <v>130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1:27" ht="13.5" customHeight="1">
      <c r="A126" s="82" t="s">
        <v>131</v>
      </c>
      <c r="B126" s="82" t="s">
        <v>132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:27" ht="13.5" customHeight="1">
      <c r="A127" s="82" t="s">
        <v>133</v>
      </c>
      <c r="B127" s="82" t="s">
        <v>134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:27" ht="13.5" customHeight="1">
      <c r="A128" s="82" t="s">
        <v>135</v>
      </c>
      <c r="B128" s="82" t="s">
        <v>136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1:27" ht="13.5" customHeight="1">
      <c r="A129" s="82" t="s">
        <v>137</v>
      </c>
      <c r="B129" s="82" t="s">
        <v>138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1:27" ht="13.5" customHeight="1">
      <c r="A130" s="82" t="s">
        <v>139</v>
      </c>
      <c r="B130" s="82" t="s">
        <v>140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1:27" ht="13.5" customHeight="1">
      <c r="A131" s="82" t="s">
        <v>141</v>
      </c>
      <c r="B131" s="82" t="s">
        <v>142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1:27" ht="13.5" customHeight="1">
      <c r="A132" s="82" t="s">
        <v>143</v>
      </c>
      <c r="B132" s="82" t="s">
        <v>144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</row>
    <row r="133" spans="1:27" ht="13.5" customHeight="1">
      <c r="A133" s="82" t="s">
        <v>145</v>
      </c>
      <c r="B133" s="82" t="s">
        <v>146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:27" ht="13.5" customHeight="1">
      <c r="A134" s="82" t="s">
        <v>147</v>
      </c>
      <c r="B134" s="82" t="s">
        <v>148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:27" ht="13.5" customHeight="1">
      <c r="A135" s="82" t="s">
        <v>149</v>
      </c>
      <c r="B135" s="82" t="s">
        <v>150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:27" ht="13.5" customHeight="1">
      <c r="A136" s="82" t="s">
        <v>151</v>
      </c>
      <c r="B136" s="82" t="s">
        <v>152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:27" ht="13.5" customHeight="1">
      <c r="A137" s="82" t="s">
        <v>153</v>
      </c>
      <c r="B137" s="82" t="s">
        <v>154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:27" ht="13.5" customHeight="1">
      <c r="A138" s="82" t="s">
        <v>155</v>
      </c>
      <c r="B138" s="82" t="s">
        <v>156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:27" ht="13.5" customHeight="1">
      <c r="A139" s="82" t="s">
        <v>157</v>
      </c>
      <c r="B139" s="82" t="s">
        <v>158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</row>
    <row r="140" spans="1:27" ht="13.5" customHeight="1">
      <c r="A140" s="82" t="s">
        <v>159</v>
      </c>
      <c r="B140" s="82" t="s">
        <v>160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</row>
    <row r="141" spans="1:27" ht="13.5" customHeight="1">
      <c r="A141" s="82" t="s">
        <v>219</v>
      </c>
      <c r="B141" s="82" t="s">
        <v>216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</row>
    <row r="142" spans="1:27" ht="13.5" customHeight="1">
      <c r="A142" s="82" t="s">
        <v>220</v>
      </c>
      <c r="B142" s="82" t="s">
        <v>217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:27" ht="13.5" customHeight="1">
      <c r="A143" s="82" t="s">
        <v>225</v>
      </c>
      <c r="B143" s="82" t="s">
        <v>224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:27" ht="13.5" customHeight="1">
      <c r="A144" s="82" t="s">
        <v>221</v>
      </c>
      <c r="B144" s="82" t="s">
        <v>218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</row>
    <row r="145" spans="1:27" ht="13.5" customHeight="1">
      <c r="A145" s="82"/>
      <c r="B145" s="82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:27" ht="13.5" customHeight="1">
      <c r="A146" s="82"/>
      <c r="B146" s="82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</row>
    <row r="147" spans="1:27" ht="13.5" customHeight="1">
      <c r="A147" s="75"/>
      <c r="B147" s="76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</row>
    <row r="148" spans="1:27" ht="13.5" customHeight="1">
      <c r="A148" s="75"/>
      <c r="B148" s="76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</row>
    <row r="149" spans="1:27" ht="13.5" customHeight="1">
      <c r="A149" s="75"/>
      <c r="B149" s="76" t="str">
        <f>SY0903!$C39</f>
        <v>.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</row>
    <row r="150" spans="1:27" ht="13.5" customHeight="1">
      <c r="A150" s="75"/>
      <c r="B150" s="76" t="str">
        <f>SY0903!$C40</f>
        <v>.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</row>
    <row r="151" spans="1:27" ht="13.5" customHeight="1">
      <c r="A151" s="75" t="str">
        <f>SY0903!$B41</f>
        <v>.</v>
      </c>
      <c r="B151" s="76" t="str">
        <f>SY0903!$C41</f>
        <v>.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</row>
    <row r="152" spans="1:27" ht="13.5" customHeight="1">
      <c r="A152" s="75" t="str">
        <f>SY0903!$B42</f>
        <v>.</v>
      </c>
      <c r="B152" s="76" t="str">
        <f>SY0903!$C42</f>
        <v>.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</row>
    <row r="153" spans="1:27" ht="13.5" customHeight="1">
      <c r="A153" s="75" t="str">
        <f>SY0903!$B43</f>
        <v>.</v>
      </c>
      <c r="B153" s="76" t="str">
        <f>SY0903!$C43</f>
        <v>.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</row>
    <row r="154" spans="1:27" ht="13.5" customHeight="1">
      <c r="A154" s="75" t="str">
        <f>SY0903!$B44</f>
        <v>.</v>
      </c>
      <c r="B154" s="76" t="str">
        <f>SY0903!$C44</f>
        <v>.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</row>
    <row r="155" spans="1:27" ht="13.5" customHeight="1">
      <c r="A155" s="75" t="str">
        <f>SY0903!$B45</f>
        <v>.</v>
      </c>
      <c r="B155" s="76" t="str">
        <f>SY0903!$C45</f>
        <v>.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</row>
    <row r="156" spans="1:27" ht="13.5" customHeight="1">
      <c r="A156" s="75" t="str">
        <f>SY0903!$B46</f>
        <v>.</v>
      </c>
      <c r="B156" s="76" t="str">
        <f>SY0903!$C46</f>
        <v>.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:4" ht="9.75" customHeight="1">
      <c r="A157" s="72"/>
      <c r="B157" s="77"/>
      <c r="C157" s="72"/>
      <c r="D157" s="72"/>
    </row>
    <row r="158" spans="1:18" ht="14.25">
      <c r="A158" s="72"/>
      <c r="B158" s="77"/>
      <c r="C158" s="72"/>
      <c r="D158" s="72"/>
      <c r="R158" s="73" t="s">
        <v>56</v>
      </c>
    </row>
    <row r="159" spans="1:4" ht="14.25">
      <c r="A159" s="72"/>
      <c r="B159" s="77"/>
      <c r="C159" s="72"/>
      <c r="D159" s="72"/>
    </row>
    <row r="160" spans="1:4" ht="14.25">
      <c r="A160" s="72"/>
      <c r="B160" s="77"/>
      <c r="C160" s="72"/>
      <c r="D160" s="72"/>
    </row>
    <row r="161" spans="1:4" ht="14.25">
      <c r="A161" s="72"/>
      <c r="B161" s="77"/>
      <c r="C161" s="72"/>
      <c r="D161" s="72"/>
    </row>
    <row r="162" spans="1:27" ht="18.75">
      <c r="A162" s="48"/>
      <c r="B162" s="49" t="s">
        <v>31</v>
      </c>
      <c r="C162" s="48"/>
      <c r="D162" s="48"/>
      <c r="E162" s="48"/>
      <c r="F162" s="205"/>
      <c r="G162" s="205"/>
      <c r="H162" s="205"/>
      <c r="I162" s="48" t="s">
        <v>32</v>
      </c>
      <c r="J162" s="205"/>
      <c r="K162" s="205"/>
      <c r="L162" s="205"/>
      <c r="M162" s="50" t="s">
        <v>33</v>
      </c>
      <c r="N162" s="48"/>
      <c r="O162" s="48"/>
      <c r="P162" s="51"/>
      <c r="Q162" s="50" t="s">
        <v>34</v>
      </c>
      <c r="R162" s="48"/>
      <c r="S162" s="48"/>
      <c r="T162" s="48"/>
      <c r="U162" s="48"/>
      <c r="V162" s="48"/>
      <c r="W162" s="48"/>
      <c r="X162" s="48"/>
      <c r="Y162" s="48"/>
      <c r="Z162" s="48"/>
      <c r="AA162" s="48"/>
    </row>
    <row r="163" spans="1:27" ht="18.75">
      <c r="A163" s="48"/>
      <c r="B163" s="49"/>
      <c r="C163" s="48"/>
      <c r="D163" s="48"/>
      <c r="E163" s="48"/>
      <c r="F163" s="205"/>
      <c r="G163" s="205"/>
      <c r="H163" s="205"/>
      <c r="I163" s="48"/>
      <c r="J163" s="205"/>
      <c r="K163" s="205"/>
      <c r="L163" s="205"/>
      <c r="M163" s="48"/>
      <c r="N163" s="48"/>
      <c r="O163" s="48"/>
      <c r="P163" s="53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</row>
    <row r="164" spans="1:27" s="58" customFormat="1" ht="12">
      <c r="A164" s="74" t="str">
        <f>$A$3</f>
        <v>生物医学工程</v>
      </c>
      <c r="B164" s="59">
        <f>$B$3+3</f>
        <v>200904</v>
      </c>
      <c r="C164" s="56" t="s">
        <v>35</v>
      </c>
      <c r="D164" s="57"/>
      <c r="E164" s="56" t="s">
        <v>36</v>
      </c>
      <c r="F164" s="57"/>
      <c r="G164" s="206"/>
      <c r="H164" s="206"/>
      <c r="I164" s="206"/>
      <c r="J164" s="206"/>
      <c r="K164" s="206"/>
      <c r="L164" s="206"/>
      <c r="M164" s="206"/>
      <c r="N164" s="56" t="s">
        <v>37</v>
      </c>
      <c r="O164" s="57"/>
      <c r="P164" s="57"/>
      <c r="Q164" s="207"/>
      <c r="R164" s="207"/>
      <c r="S164" s="207"/>
      <c r="T164" s="207"/>
      <c r="U164" s="56" t="s">
        <v>38</v>
      </c>
      <c r="V164" s="57"/>
      <c r="W164" s="57"/>
      <c r="X164" s="207"/>
      <c r="Y164" s="207"/>
      <c r="Z164" s="207"/>
      <c r="AA164" s="207"/>
    </row>
    <row r="165" spans="1:27" s="58" customFormat="1" ht="6.75" customHeight="1">
      <c r="A165" s="57"/>
      <c r="B165" s="59"/>
      <c r="C165" s="56"/>
      <c r="D165" s="57"/>
      <c r="E165" s="56"/>
      <c r="F165" s="57"/>
      <c r="G165" s="208"/>
      <c r="H165" s="208"/>
      <c r="I165" s="208"/>
      <c r="J165" s="208"/>
      <c r="K165" s="208"/>
      <c r="L165" s="208"/>
      <c r="M165" s="208"/>
      <c r="N165" s="56"/>
      <c r="O165" s="57"/>
      <c r="P165" s="57"/>
      <c r="Q165" s="208"/>
      <c r="R165" s="208"/>
      <c r="S165" s="208"/>
      <c r="T165" s="208"/>
      <c r="U165" s="56"/>
      <c r="V165" s="57"/>
      <c r="W165" s="57"/>
      <c r="X165" s="208"/>
      <c r="Y165" s="208"/>
      <c r="Z165" s="208"/>
      <c r="AA165" s="208"/>
    </row>
    <row r="166" spans="1:30" ht="15">
      <c r="A166" s="209" t="s">
        <v>39</v>
      </c>
      <c r="B166" s="209" t="s">
        <v>40</v>
      </c>
      <c r="C166" s="212" t="s">
        <v>41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4"/>
      <c r="Z166" s="60"/>
      <c r="AA166" s="61" t="s">
        <v>42</v>
      </c>
      <c r="AD166" s="62" t="s">
        <v>43</v>
      </c>
    </row>
    <row r="167" spans="1:31" ht="14.25">
      <c r="A167" s="210"/>
      <c r="B167" s="210"/>
      <c r="C167" s="63" t="s">
        <v>44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5"/>
      <c r="Y167" s="60" t="s">
        <v>45</v>
      </c>
      <c r="Z167" s="66" t="s">
        <v>46</v>
      </c>
      <c r="AA167" s="67" t="s">
        <v>47</v>
      </c>
      <c r="AC167" s="62"/>
      <c r="AD167" s="62">
        <v>1.5</v>
      </c>
      <c r="AE167" s="62"/>
    </row>
    <row r="168" spans="1:31" ht="14.25">
      <c r="A168" s="210"/>
      <c r="B168" s="210"/>
      <c r="C168" s="63" t="s">
        <v>48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5"/>
      <c r="Y168" s="66" t="s">
        <v>49</v>
      </c>
      <c r="Z168" s="66" t="s">
        <v>50</v>
      </c>
      <c r="AA168" s="67" t="s">
        <v>51</v>
      </c>
      <c r="AC168" s="62">
        <v>1.4</v>
      </c>
      <c r="AD168" s="62"/>
      <c r="AE168" s="62">
        <v>0</v>
      </c>
    </row>
    <row r="169" spans="1:31" ht="14.25">
      <c r="A169" s="210"/>
      <c r="B169" s="210"/>
      <c r="C169" s="63" t="s">
        <v>52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5"/>
      <c r="Y169" s="66" t="s">
        <v>53</v>
      </c>
      <c r="Z169" s="66" t="s">
        <v>53</v>
      </c>
      <c r="AA169" s="67" t="s">
        <v>53</v>
      </c>
      <c r="AC169" s="62"/>
      <c r="AD169" s="62">
        <v>0</v>
      </c>
      <c r="AE169" s="62"/>
    </row>
    <row r="170" spans="1:27" ht="14.25">
      <c r="A170" s="211"/>
      <c r="B170" s="211"/>
      <c r="C170" s="63" t="s">
        <v>54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5"/>
      <c r="Y170" s="68" t="s">
        <v>55</v>
      </c>
      <c r="Z170" s="68" t="s">
        <v>55</v>
      </c>
      <c r="AA170" s="69" t="s">
        <v>55</v>
      </c>
    </row>
    <row r="171" spans="1:27" ht="13.5" customHeight="1">
      <c r="A171" s="82" t="s">
        <v>222</v>
      </c>
      <c r="B171" s="216" t="s">
        <v>287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1"/>
      <c r="Z171" s="71"/>
      <c r="AA171" s="71"/>
    </row>
    <row r="172" spans="1:27" ht="13.5" customHeight="1">
      <c r="A172" s="82" t="s">
        <v>223</v>
      </c>
      <c r="B172" s="216" t="s">
        <v>288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</row>
    <row r="173" spans="1:27" ht="13.5" customHeight="1">
      <c r="A173" s="82" t="s">
        <v>292</v>
      </c>
      <c r="B173" s="216" t="s">
        <v>161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</row>
    <row r="174" spans="1:27" ht="13.5" customHeight="1">
      <c r="A174" s="82" t="s">
        <v>293</v>
      </c>
      <c r="B174" s="216" t="s">
        <v>162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</row>
    <row r="175" spans="1:27" ht="13.5" customHeight="1">
      <c r="A175" s="82" t="s">
        <v>294</v>
      </c>
      <c r="B175" s="216" t="s">
        <v>289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</row>
    <row r="176" spans="1:27" ht="13.5" customHeight="1">
      <c r="A176" s="82" t="s">
        <v>295</v>
      </c>
      <c r="B176" s="216" t="s">
        <v>290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</row>
    <row r="177" spans="1:27" ht="13.5" customHeight="1">
      <c r="A177" s="82" t="s">
        <v>296</v>
      </c>
      <c r="B177" s="216" t="s">
        <v>291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</row>
    <row r="178" spans="1:27" ht="13.5" customHeight="1">
      <c r="A178" s="82" t="s">
        <v>297</v>
      </c>
      <c r="B178" s="216" t="s">
        <v>163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</row>
    <row r="179" spans="1:27" ht="13.5" customHeight="1">
      <c r="A179" s="82" t="s">
        <v>298</v>
      </c>
      <c r="B179" s="216" t="s">
        <v>164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</row>
    <row r="180" spans="1:27" ht="13.5" customHeight="1">
      <c r="A180" s="82" t="s">
        <v>299</v>
      </c>
      <c r="B180" s="216" t="s">
        <v>165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</row>
    <row r="181" spans="1:27" ht="13.5" customHeight="1">
      <c r="A181" s="82" t="s">
        <v>300</v>
      </c>
      <c r="B181" s="216" t="s">
        <v>166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</row>
    <row r="182" spans="1:27" ht="13.5" customHeight="1">
      <c r="A182" s="82" t="s">
        <v>301</v>
      </c>
      <c r="B182" s="128" t="s">
        <v>167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</row>
    <row r="183" spans="1:27" ht="13.5" customHeight="1">
      <c r="A183" s="82" t="s">
        <v>302</v>
      </c>
      <c r="B183" s="216" t="s">
        <v>168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</row>
    <row r="184" spans="1:27" ht="13.5" customHeight="1">
      <c r="A184" s="82" t="s">
        <v>303</v>
      </c>
      <c r="B184" s="216" t="s">
        <v>169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</row>
    <row r="185" spans="1:27" ht="13.5" customHeight="1">
      <c r="A185" s="82" t="s">
        <v>304</v>
      </c>
      <c r="B185" s="216" t="s">
        <v>170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</row>
    <row r="186" spans="1:27" ht="13.5" customHeight="1">
      <c r="A186" s="82" t="s">
        <v>305</v>
      </c>
      <c r="B186" s="216" t="s">
        <v>171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</row>
    <row r="187" spans="1:27" ht="13.5" customHeight="1">
      <c r="A187" s="82" t="s">
        <v>306</v>
      </c>
      <c r="B187" s="216" t="s">
        <v>172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</row>
    <row r="188" spans="1:27" ht="13.5" customHeight="1">
      <c r="A188" s="82" t="s">
        <v>307</v>
      </c>
      <c r="B188" s="216" t="s">
        <v>173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</row>
    <row r="189" spans="1:27" ht="13.5" customHeight="1">
      <c r="A189" s="82" t="s">
        <v>308</v>
      </c>
      <c r="B189" s="216" t="s">
        <v>174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</row>
    <row r="190" spans="1:27" ht="13.5" customHeight="1">
      <c r="A190" s="82" t="s">
        <v>309</v>
      </c>
      <c r="B190" s="216" t="s">
        <v>175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</row>
    <row r="191" spans="1:27" ht="13.5" customHeight="1">
      <c r="A191" s="82" t="s">
        <v>310</v>
      </c>
      <c r="B191" s="216" t="s">
        <v>176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</row>
    <row r="192" spans="1:27" ht="13.5" customHeight="1">
      <c r="A192" s="82" t="s">
        <v>311</v>
      </c>
      <c r="B192" s="216" t="s">
        <v>177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</row>
    <row r="193" spans="1:27" ht="13.5" customHeight="1">
      <c r="A193" s="82" t="s">
        <v>312</v>
      </c>
      <c r="B193" s="216" t="s">
        <v>178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</row>
    <row r="194" spans="1:27" ht="13.5" customHeight="1">
      <c r="A194" s="82" t="s">
        <v>313</v>
      </c>
      <c r="B194" s="216" t="s">
        <v>179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</row>
    <row r="195" spans="1:27" ht="13.5" customHeight="1">
      <c r="A195" s="82" t="s">
        <v>314</v>
      </c>
      <c r="B195" s="216" t="s">
        <v>180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</row>
    <row r="196" spans="1:27" ht="13.5" customHeight="1">
      <c r="A196" s="82" t="s">
        <v>315</v>
      </c>
      <c r="B196" s="216" t="s">
        <v>181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</row>
    <row r="197" spans="1:27" ht="13.5" customHeight="1">
      <c r="A197" s="82" t="s">
        <v>316</v>
      </c>
      <c r="B197" s="216" t="s">
        <v>182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</row>
    <row r="198" spans="1:27" ht="13.5" customHeight="1">
      <c r="A198" s="82" t="s">
        <v>317</v>
      </c>
      <c r="B198" s="216" t="s">
        <v>183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</row>
    <row r="199" spans="1:27" ht="13.5" customHeight="1">
      <c r="A199" s="82" t="s">
        <v>318</v>
      </c>
      <c r="B199" s="216" t="s">
        <v>184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</row>
    <row r="200" spans="1:27" ht="13.5" customHeight="1">
      <c r="A200" s="82" t="s">
        <v>319</v>
      </c>
      <c r="B200" s="216" t="s">
        <v>185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</row>
    <row r="201" spans="1:27" ht="13.5" customHeight="1">
      <c r="A201" s="82"/>
      <c r="B201" s="82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</row>
    <row r="202" spans="1:27" ht="13.5" customHeight="1">
      <c r="A202" s="82"/>
      <c r="B202" s="96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</row>
    <row r="203" spans="1:27" ht="13.5" customHeight="1">
      <c r="A203" s="126"/>
      <c r="B203" s="26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</row>
    <row r="204" spans="1:27" ht="13.5" customHeight="1">
      <c r="A204" s="126"/>
      <c r="B204" s="26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</row>
    <row r="205" spans="1:27" ht="13.5" customHeight="1">
      <c r="A205" s="126"/>
      <c r="B205" s="26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</row>
    <row r="206" spans="1:27" ht="13.5" customHeight="1">
      <c r="A206" s="75"/>
      <c r="B206" s="76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</row>
    <row r="207" spans="1:27" ht="13.5" customHeight="1">
      <c r="A207" s="75"/>
      <c r="B207" s="76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</row>
    <row r="208" spans="1:27" ht="13.5" customHeight="1">
      <c r="A208" s="75"/>
      <c r="B208" s="76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</row>
    <row r="209" spans="1:27" ht="13.5" customHeight="1">
      <c r="A209" s="75"/>
      <c r="B209" s="76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</row>
    <row r="210" spans="1:27" ht="13.5" customHeight="1">
      <c r="A210" s="75"/>
      <c r="B210" s="76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</row>
    <row r="211" spans="1:4" ht="9.75" customHeight="1">
      <c r="A211" s="72"/>
      <c r="B211" s="77"/>
      <c r="C211" s="72"/>
      <c r="D211" s="72"/>
    </row>
    <row r="212" spans="1:18" ht="14.25">
      <c r="A212" s="72"/>
      <c r="B212" s="77"/>
      <c r="C212" s="72"/>
      <c r="D212" s="72"/>
      <c r="R212" s="73" t="s">
        <v>56</v>
      </c>
    </row>
    <row r="213" spans="1:4" ht="14.25">
      <c r="A213" s="72"/>
      <c r="B213" s="77"/>
      <c r="C213" s="72"/>
      <c r="D213" s="72"/>
    </row>
    <row r="214" spans="1:4" ht="14.25">
      <c r="A214" s="72"/>
      <c r="B214" s="77"/>
      <c r="C214" s="72"/>
      <c r="D214" s="72"/>
    </row>
    <row r="215" spans="1:4" ht="14.25">
      <c r="A215" s="72"/>
      <c r="B215" s="77"/>
      <c r="C215" s="72"/>
      <c r="D215" s="72"/>
    </row>
    <row r="216" spans="1:4" ht="14.25">
      <c r="A216" s="72"/>
      <c r="B216" s="77"/>
      <c r="C216" s="72"/>
      <c r="D216" s="72"/>
    </row>
    <row r="217" spans="1:4" ht="14.25">
      <c r="A217" s="72"/>
      <c r="B217" s="77"/>
      <c r="C217" s="72"/>
      <c r="D217" s="72"/>
    </row>
  </sheetData>
  <sheetProtection/>
  <mergeCells count="52">
    <mergeCell ref="A166:A170"/>
    <mergeCell ref="B166:B170"/>
    <mergeCell ref="C166:Y166"/>
    <mergeCell ref="X164:AA164"/>
    <mergeCell ref="G165:M165"/>
    <mergeCell ref="Q165:T165"/>
    <mergeCell ref="X165:AA165"/>
    <mergeCell ref="F162:H162"/>
    <mergeCell ref="J162:L162"/>
    <mergeCell ref="F163:H163"/>
    <mergeCell ref="J163:L163"/>
    <mergeCell ref="G164:M164"/>
    <mergeCell ref="Q164:T164"/>
    <mergeCell ref="X111:AA111"/>
    <mergeCell ref="G112:M112"/>
    <mergeCell ref="Q112:T112"/>
    <mergeCell ref="X112:AA112"/>
    <mergeCell ref="A113:A117"/>
    <mergeCell ref="B113:B117"/>
    <mergeCell ref="C113:Y113"/>
    <mergeCell ref="F109:H109"/>
    <mergeCell ref="J109:L109"/>
    <mergeCell ref="F110:H110"/>
    <mergeCell ref="J110:L110"/>
    <mergeCell ref="G111:M111"/>
    <mergeCell ref="Q111:T111"/>
    <mergeCell ref="X57:AA57"/>
    <mergeCell ref="G58:M58"/>
    <mergeCell ref="Q58:T58"/>
    <mergeCell ref="X58:AA58"/>
    <mergeCell ref="A59:A63"/>
    <mergeCell ref="B59:B63"/>
    <mergeCell ref="C59:Y59"/>
    <mergeCell ref="F55:H55"/>
    <mergeCell ref="J55:L55"/>
    <mergeCell ref="F56:H56"/>
    <mergeCell ref="J56:L56"/>
    <mergeCell ref="G57:M57"/>
    <mergeCell ref="Q57:T57"/>
    <mergeCell ref="X3:AA3"/>
    <mergeCell ref="G4:M4"/>
    <mergeCell ref="Q4:T4"/>
    <mergeCell ref="X4:AA4"/>
    <mergeCell ref="A5:A9"/>
    <mergeCell ref="B5:B9"/>
    <mergeCell ref="C5:Y5"/>
    <mergeCell ref="F1:H1"/>
    <mergeCell ref="J1:L1"/>
    <mergeCell ref="F2:H2"/>
    <mergeCell ref="J2:L2"/>
    <mergeCell ref="G3:M3"/>
    <mergeCell ref="Q3:T3"/>
  </mergeCells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2010-09-18T08:02:38Z</cp:lastPrinted>
  <dcterms:created xsi:type="dcterms:W3CDTF">1996-12-17T01:32:42Z</dcterms:created>
  <dcterms:modified xsi:type="dcterms:W3CDTF">2011-02-17T07:42:37Z</dcterms:modified>
  <cp:category/>
  <cp:version/>
  <cp:contentType/>
  <cp:contentStatus/>
</cp:coreProperties>
</file>