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党支部" sheetId="1" r:id="rId1"/>
    <sheet name="学生教工" sheetId="2" r:id="rId2"/>
    <sheet name="总数统计" sheetId="3" r:id="rId3"/>
  </sheets>
  <definedNames/>
  <calcPr fullCalcOnLoad="1"/>
</workbook>
</file>

<file path=xl/sharedStrings.xml><?xml version="1.0" encoding="utf-8"?>
<sst xmlns="http://schemas.openxmlformats.org/spreadsheetml/2006/main" count="1374" uniqueCount="1055">
  <si>
    <r>
      <t>郑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辉</t>
    </r>
    <r>
      <rPr>
        <sz val="12"/>
        <rFont val="Times New Roman"/>
        <family val="1"/>
      </rPr>
      <t xml:space="preserve">     </t>
    </r>
  </si>
  <si>
    <r>
      <t>徐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聪</t>
    </r>
    <r>
      <rPr>
        <sz val="12"/>
        <rFont val="Times New Roman"/>
        <family val="1"/>
      </rPr>
      <t xml:space="preserve">           </t>
    </r>
  </si>
  <si>
    <r>
      <t>吕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露</t>
    </r>
    <r>
      <rPr>
        <sz val="12"/>
        <rFont val="Times New Roman"/>
        <family val="1"/>
      </rPr>
      <t xml:space="preserve">     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</si>
  <si>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莹</t>
    </r>
    <r>
      <rPr>
        <sz val="12"/>
        <rFont val="Times New Roman"/>
        <family val="1"/>
      </rPr>
      <t xml:space="preserve">            </t>
    </r>
  </si>
  <si>
    <r>
      <t>刘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悦</t>
    </r>
    <r>
      <rPr>
        <sz val="12"/>
        <rFont val="Times New Roman"/>
        <family val="1"/>
      </rPr>
      <t xml:space="preserve">    </t>
    </r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</si>
  <si>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彧</t>
    </r>
    <r>
      <rPr>
        <sz val="12"/>
        <rFont val="Times New Roman"/>
        <family val="1"/>
      </rPr>
      <t xml:space="preserve">           </t>
    </r>
  </si>
  <si>
    <r>
      <t>昌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喻</t>
    </r>
    <r>
      <rPr>
        <sz val="12"/>
        <rFont val="Times New Roman"/>
        <family val="1"/>
      </rPr>
      <t xml:space="preserve">           </t>
    </r>
  </si>
  <si>
    <r>
      <t>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普</t>
    </r>
    <r>
      <rPr>
        <sz val="12"/>
        <rFont val="Times New Roman"/>
        <family val="1"/>
      </rPr>
      <t xml:space="preserve">     </t>
    </r>
  </si>
  <si>
    <r>
      <t>简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博</t>
    </r>
    <r>
      <rPr>
        <sz val="12"/>
        <rFont val="Times New Roman"/>
        <family val="1"/>
      </rPr>
      <t xml:space="preserve">      </t>
    </r>
  </si>
  <si>
    <t>本科08级基地班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</si>
  <si>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广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</si>
  <si>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毅</t>
    </r>
  </si>
  <si>
    <r>
      <t xml:space="preserve">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键</t>
    </r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</si>
  <si>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艾</t>
    </r>
  </si>
  <si>
    <r>
      <t xml:space="preserve">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杏</t>
    </r>
  </si>
  <si>
    <r>
      <t>预防医学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</si>
  <si>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预防医学</t>
    </r>
    <r>
      <rPr>
        <sz val="12"/>
        <rFont val="Times New Roman"/>
        <family val="1"/>
      </rPr>
      <t>0902</t>
    </r>
    <r>
      <rPr>
        <sz val="12"/>
        <rFont val="宋体"/>
        <family val="0"/>
      </rPr>
      <t>班</t>
    </r>
  </si>
  <si>
    <r>
      <t>预防医学</t>
    </r>
    <r>
      <rPr>
        <sz val="12"/>
        <rFont val="Times New Roman"/>
        <family val="1"/>
      </rPr>
      <t>0903</t>
    </r>
    <r>
      <rPr>
        <sz val="12"/>
        <rFont val="宋体"/>
        <family val="0"/>
      </rPr>
      <t>班</t>
    </r>
  </si>
  <si>
    <r>
      <t>预防医学</t>
    </r>
    <r>
      <rPr>
        <sz val="12"/>
        <rFont val="Times New Roman"/>
        <family val="1"/>
      </rPr>
      <t>0904</t>
    </r>
    <r>
      <rPr>
        <sz val="12"/>
        <rFont val="宋体"/>
        <family val="0"/>
      </rPr>
      <t>班</t>
    </r>
  </si>
  <si>
    <r>
      <t>药学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</si>
  <si>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药学</t>
    </r>
    <r>
      <rPr>
        <sz val="12"/>
        <rFont val="Times New Roman"/>
        <family val="1"/>
      </rPr>
      <t>0902</t>
    </r>
    <r>
      <rPr>
        <sz val="12"/>
        <rFont val="宋体"/>
        <family val="0"/>
      </rPr>
      <t>班</t>
    </r>
  </si>
  <si>
    <r>
      <t>药学</t>
    </r>
    <r>
      <rPr>
        <sz val="12"/>
        <rFont val="Times New Roman"/>
        <family val="1"/>
      </rPr>
      <t>0903</t>
    </r>
    <r>
      <rPr>
        <sz val="12"/>
        <rFont val="宋体"/>
        <family val="0"/>
      </rPr>
      <t>班</t>
    </r>
  </si>
  <si>
    <r>
      <t>药学</t>
    </r>
    <r>
      <rPr>
        <sz val="12"/>
        <rFont val="Times New Roman"/>
        <family val="1"/>
      </rPr>
      <t>0904</t>
    </r>
    <r>
      <rPr>
        <sz val="12"/>
        <rFont val="宋体"/>
        <family val="0"/>
      </rPr>
      <t>班</t>
    </r>
  </si>
  <si>
    <r>
      <t>中药学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</si>
  <si>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生药基地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</si>
  <si>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法医学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</si>
  <si>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护理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</si>
  <si>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t>护理系</t>
  </si>
  <si>
    <r>
      <t>英护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</si>
  <si>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生物信息技术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</si>
  <si>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生物科学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</si>
  <si>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生物科学</t>
    </r>
    <r>
      <rPr>
        <sz val="12"/>
        <rFont val="Times New Roman"/>
        <family val="1"/>
      </rPr>
      <t>0902</t>
    </r>
    <r>
      <rPr>
        <sz val="12"/>
        <rFont val="宋体"/>
        <family val="0"/>
      </rPr>
      <t>班</t>
    </r>
  </si>
  <si>
    <r>
      <t>生物技术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</si>
  <si>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生物技术</t>
    </r>
    <r>
      <rPr>
        <sz val="12"/>
        <rFont val="Times New Roman"/>
        <family val="1"/>
      </rPr>
      <t>0902</t>
    </r>
    <r>
      <rPr>
        <sz val="12"/>
        <rFont val="宋体"/>
        <family val="0"/>
      </rPr>
      <t>班</t>
    </r>
  </si>
  <si>
    <r>
      <t>生物技术</t>
    </r>
    <r>
      <rPr>
        <sz val="12"/>
        <rFont val="Times New Roman"/>
        <family val="1"/>
      </rPr>
      <t>0903</t>
    </r>
    <r>
      <rPr>
        <sz val="12"/>
        <rFont val="宋体"/>
        <family val="0"/>
      </rPr>
      <t>班</t>
    </r>
  </si>
  <si>
    <r>
      <t>生物技术</t>
    </r>
    <r>
      <rPr>
        <sz val="12"/>
        <rFont val="Times New Roman"/>
        <family val="1"/>
      </rPr>
      <t>0904</t>
    </r>
    <r>
      <rPr>
        <sz val="12"/>
        <rFont val="宋体"/>
        <family val="0"/>
      </rPr>
      <t>班</t>
    </r>
  </si>
  <si>
    <r>
      <t>生物医学工程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</si>
  <si>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生物医学工程</t>
    </r>
    <r>
      <rPr>
        <sz val="12"/>
        <rFont val="Times New Roman"/>
        <family val="1"/>
      </rPr>
      <t>0902</t>
    </r>
    <r>
      <rPr>
        <sz val="12"/>
        <rFont val="宋体"/>
        <family val="0"/>
      </rPr>
      <t>班</t>
    </r>
  </si>
  <si>
    <r>
      <t>生物医学工程</t>
    </r>
    <r>
      <rPr>
        <sz val="12"/>
        <rFont val="Times New Roman"/>
        <family val="1"/>
      </rPr>
      <t>0903</t>
    </r>
    <r>
      <rPr>
        <sz val="12"/>
        <rFont val="宋体"/>
        <family val="0"/>
      </rPr>
      <t>班</t>
    </r>
  </si>
  <si>
    <r>
      <t>生物医学工程</t>
    </r>
    <r>
      <rPr>
        <sz val="12"/>
        <rFont val="Times New Roman"/>
        <family val="1"/>
      </rPr>
      <t>0904</t>
    </r>
    <r>
      <rPr>
        <sz val="12"/>
        <rFont val="宋体"/>
        <family val="0"/>
      </rPr>
      <t>班</t>
    </r>
  </si>
  <si>
    <r>
      <t>生信基地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</si>
  <si>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临床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</si>
  <si>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临床</t>
    </r>
    <r>
      <rPr>
        <sz val="12"/>
        <rFont val="Times New Roman"/>
        <family val="1"/>
      </rPr>
      <t>0902</t>
    </r>
    <r>
      <rPr>
        <sz val="12"/>
        <rFont val="宋体"/>
        <family val="0"/>
      </rPr>
      <t>班</t>
    </r>
  </si>
  <si>
    <r>
      <t>临床</t>
    </r>
    <r>
      <rPr>
        <sz val="12"/>
        <rFont val="Times New Roman"/>
        <family val="1"/>
      </rPr>
      <t>0903</t>
    </r>
    <r>
      <rPr>
        <sz val="12"/>
        <rFont val="宋体"/>
        <family val="0"/>
      </rPr>
      <t>班</t>
    </r>
  </si>
  <si>
    <r>
      <t>临床</t>
    </r>
    <r>
      <rPr>
        <sz val="12"/>
        <rFont val="Times New Roman"/>
        <family val="1"/>
      </rPr>
      <t>0904</t>
    </r>
    <r>
      <rPr>
        <sz val="12"/>
        <rFont val="宋体"/>
        <family val="0"/>
      </rPr>
      <t>班</t>
    </r>
  </si>
  <si>
    <r>
      <t>临床</t>
    </r>
    <r>
      <rPr>
        <sz val="12"/>
        <rFont val="Times New Roman"/>
        <family val="1"/>
      </rPr>
      <t>0905</t>
    </r>
    <r>
      <rPr>
        <sz val="12"/>
        <rFont val="宋体"/>
        <family val="0"/>
      </rPr>
      <t>班</t>
    </r>
  </si>
  <si>
    <r>
      <t>临床</t>
    </r>
    <r>
      <rPr>
        <sz val="12"/>
        <rFont val="Times New Roman"/>
        <family val="1"/>
      </rPr>
      <t>0906</t>
    </r>
    <r>
      <rPr>
        <sz val="12"/>
        <rFont val="宋体"/>
        <family val="0"/>
      </rPr>
      <t>班</t>
    </r>
  </si>
  <si>
    <r>
      <t>口腔医学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</si>
  <si>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医学检验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</si>
  <si>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医学影像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</si>
  <si>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临床医学专业中德实验班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</si>
  <si>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t>医药卫生管理学院</t>
  </si>
  <si>
    <r>
      <t>公共事业管理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</si>
  <si>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r>
      <t>公共事业管理</t>
    </r>
    <r>
      <rPr>
        <sz val="12"/>
        <rFont val="Times New Roman"/>
        <family val="1"/>
      </rPr>
      <t>0902</t>
    </r>
    <r>
      <rPr>
        <sz val="12"/>
        <rFont val="宋体"/>
        <family val="0"/>
      </rPr>
      <t>班</t>
    </r>
  </si>
  <si>
    <t>同学零散捐款</t>
  </si>
  <si>
    <t>生命学院</t>
  </si>
  <si>
    <r>
      <t>生命学院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启明</t>
    </r>
  </si>
  <si>
    <r>
      <t>基础医学院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启明</t>
    </r>
  </si>
  <si>
    <t>医药卫生管理学院</t>
  </si>
  <si>
    <r>
      <t xml:space="preserve">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凌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</si>
  <si>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波</t>
    </r>
  </si>
  <si>
    <r>
      <t xml:space="preserve">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赟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</si>
  <si>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佳</t>
    </r>
  </si>
  <si>
    <r>
      <t xml:space="preserve">祝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攀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</si>
  <si>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</si>
  <si>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r>
      <t xml:space="preserve">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燕</t>
    </r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</si>
  <si>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雄</t>
    </r>
  </si>
  <si>
    <r>
      <t xml:space="preserve">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龙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</si>
  <si>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坤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</si>
  <si>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红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</si>
  <si>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</si>
  <si>
    <r>
      <t xml:space="preserve">樊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</t>
    </r>
  </si>
  <si>
    <t>生物技术第二党支部</t>
  </si>
  <si>
    <r>
      <t xml:space="preserve">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月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</si>
  <si>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浩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</si>
  <si>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</si>
  <si>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</si>
  <si>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鹤</t>
    </r>
  </si>
  <si>
    <r>
      <t xml:space="preserve">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素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</si>
  <si>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鑫</t>
    </r>
  </si>
  <si>
    <r>
      <t xml:space="preserve">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娟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</si>
  <si>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春</t>
    </r>
    <r>
      <rPr>
        <sz val="12"/>
        <rFont val="Times New Roman"/>
        <family val="1"/>
      </rPr>
      <t xml:space="preserve">         </t>
    </r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</si>
  <si>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庆</t>
    </r>
    <r>
      <rPr>
        <sz val="12"/>
        <rFont val="Times New Roman"/>
        <family val="1"/>
      </rPr>
      <t xml:space="preserve">         </t>
    </r>
  </si>
  <si>
    <r>
      <t>石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静</t>
    </r>
    <r>
      <rPr>
        <sz val="12"/>
        <rFont val="Times New Roman"/>
        <family val="1"/>
      </rPr>
      <t xml:space="preserve">         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</si>
  <si>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敏</t>
    </r>
    <r>
      <rPr>
        <sz val="12"/>
        <rFont val="Times New Roman"/>
        <family val="1"/>
      </rPr>
      <t xml:space="preserve">         </t>
    </r>
  </si>
  <si>
    <r>
      <t>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波</t>
    </r>
    <r>
      <rPr>
        <sz val="12"/>
        <rFont val="Times New Roman"/>
        <family val="1"/>
      </rPr>
      <t xml:space="preserve">         </t>
    </r>
  </si>
  <si>
    <r>
      <t>冯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艳</t>
    </r>
    <r>
      <rPr>
        <sz val="12"/>
        <rFont val="Times New Roman"/>
        <family val="1"/>
      </rPr>
      <t xml:space="preserve">         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</si>
  <si>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英</t>
    </r>
    <r>
      <rPr>
        <sz val="12"/>
        <rFont val="Times New Roman"/>
        <family val="1"/>
      </rPr>
      <t xml:space="preserve">         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</si>
  <si>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莉</t>
    </r>
    <r>
      <rPr>
        <sz val="12"/>
        <rFont val="Times New Roman"/>
        <family val="1"/>
      </rPr>
      <t xml:space="preserve">         </t>
    </r>
  </si>
  <si>
    <r>
      <t>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洲</t>
    </r>
    <r>
      <rPr>
        <sz val="12"/>
        <rFont val="Times New Roman"/>
        <family val="1"/>
      </rPr>
      <t xml:space="preserve">         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</si>
  <si>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峥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</si>
  <si>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强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</si>
  <si>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</si>
  <si>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贝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</si>
  <si>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薇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</si>
  <si>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燕</t>
    </r>
  </si>
  <si>
    <t>生物科学第二党支部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</si>
  <si>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洁</t>
    </r>
  </si>
  <si>
    <r>
      <t xml:space="preserve">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明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</si>
  <si>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</si>
  <si>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r>
      <t xml:space="preserve">巫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</si>
  <si>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辟</t>
    </r>
  </si>
  <si>
    <r>
      <t xml:space="preserve">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平</t>
    </r>
  </si>
  <si>
    <r>
      <t xml:space="preserve">春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雷</t>
    </r>
  </si>
  <si>
    <r>
      <t xml:space="preserve">闫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旭</t>
    </r>
  </si>
  <si>
    <t>生物科学第四党支部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</si>
  <si>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擎</t>
    </r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</si>
  <si>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勇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</si>
  <si>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磊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</si>
  <si>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燕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</si>
  <si>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琴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</si>
  <si>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</si>
  <si>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</si>
  <si>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r>
      <t xml:space="preserve">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星</t>
    </r>
  </si>
  <si>
    <r>
      <t xml:space="preserve">冯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杭</t>
    </r>
  </si>
  <si>
    <r>
      <t xml:space="preserve">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辉</t>
    </r>
  </si>
  <si>
    <t>生物医学工程第二党支部</t>
  </si>
  <si>
    <r>
      <t xml:space="preserve">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浩</t>
    </r>
  </si>
  <si>
    <r>
      <t xml:space="preserve">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影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</si>
  <si>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磊</t>
    </r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</si>
  <si>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娟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</si>
  <si>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建</t>
    </r>
  </si>
  <si>
    <r>
      <t xml:space="preserve">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武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</si>
  <si>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冀</t>
    </r>
  </si>
  <si>
    <r>
      <t xml:space="preserve">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轶</t>
    </r>
  </si>
  <si>
    <r>
      <t xml:space="preserve">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勇</t>
    </r>
  </si>
  <si>
    <t>冯  慧</t>
  </si>
  <si>
    <t>蒋  霓</t>
  </si>
  <si>
    <t>吴  培</t>
  </si>
  <si>
    <t>共计</t>
  </si>
  <si>
    <r>
      <t>信息管理与信息系统</t>
    </r>
    <r>
      <rPr>
        <sz val="12"/>
        <rFont val="Times New Roman"/>
        <family val="1"/>
      </rPr>
      <t>0901</t>
    </r>
    <r>
      <rPr>
        <sz val="12"/>
        <rFont val="宋体"/>
        <family val="0"/>
      </rPr>
      <t>班</t>
    </r>
  </si>
  <si>
    <t>黄佳彬</t>
  </si>
  <si>
    <t>生命学院</t>
  </si>
  <si>
    <t>总计</t>
  </si>
  <si>
    <t>06级党支部</t>
  </si>
  <si>
    <t>本科06级党支部</t>
  </si>
  <si>
    <t>集体募集</t>
  </si>
  <si>
    <t>本科06级</t>
  </si>
  <si>
    <t>集体</t>
  </si>
  <si>
    <t>姜润华</t>
  </si>
  <si>
    <t>赖小敏</t>
  </si>
  <si>
    <t>张中兴</t>
  </si>
  <si>
    <t>王帮德</t>
  </si>
  <si>
    <t>孙金燕</t>
  </si>
  <si>
    <t>刘炎炎</t>
  </si>
  <si>
    <t>孙白雷</t>
  </si>
  <si>
    <t>李安安</t>
  </si>
  <si>
    <t>杨中琴</t>
  </si>
  <si>
    <t>蒋亚超</t>
  </si>
  <si>
    <t>王璐瑶</t>
  </si>
  <si>
    <t>刘咏辉</t>
  </si>
  <si>
    <t>王江林</t>
  </si>
  <si>
    <t>杜莹莹</t>
  </si>
  <si>
    <t>杨建霞</t>
  </si>
  <si>
    <t>昝晓丽</t>
  </si>
  <si>
    <t>刘艺群</t>
  </si>
  <si>
    <t>王俊宏</t>
  </si>
  <si>
    <t>窦阳超</t>
  </si>
  <si>
    <t>张明真</t>
  </si>
  <si>
    <t>黄平英</t>
  </si>
  <si>
    <t>关丽云</t>
  </si>
  <si>
    <t>李永强</t>
  </si>
  <si>
    <t>周子明</t>
  </si>
  <si>
    <t>王深琪</t>
  </si>
  <si>
    <t>陈尚宾</t>
  </si>
  <si>
    <t>骆卫华</t>
  </si>
  <si>
    <t>李向宁</t>
  </si>
  <si>
    <t>罗召洋</t>
  </si>
  <si>
    <t>孟远征</t>
  </si>
  <si>
    <t>樊锋凯</t>
  </si>
  <si>
    <t>吴钰祥</t>
  </si>
  <si>
    <t>浦江波</t>
  </si>
  <si>
    <t>孙晓丽</t>
  </si>
  <si>
    <t>张红艳</t>
  </si>
  <si>
    <t>唐学俊</t>
  </si>
  <si>
    <t>全国涛</t>
  </si>
  <si>
    <t>刘彩华</t>
  </si>
  <si>
    <t>薛艳华</t>
  </si>
  <si>
    <t>陈文娟</t>
  </si>
  <si>
    <t>余乐俊</t>
  </si>
  <si>
    <t>秦岭松</t>
  </si>
  <si>
    <t>杨万能</t>
  </si>
  <si>
    <t>段凌凤</t>
  </si>
  <si>
    <t>黄成龙</t>
  </si>
  <si>
    <t>徐小春</t>
  </si>
  <si>
    <t>周艳红</t>
  </si>
  <si>
    <t>冯晓均</t>
  </si>
  <si>
    <t>高天顺</t>
  </si>
  <si>
    <t>陈思衡</t>
  </si>
  <si>
    <t>张礼斌</t>
  </si>
  <si>
    <t>杨兆万</t>
  </si>
  <si>
    <t>胡星驰</t>
  </si>
  <si>
    <t>李欣鈅</t>
  </si>
  <si>
    <t>郭文韬</t>
  </si>
  <si>
    <t>余洪艳</t>
  </si>
  <si>
    <t>牛卫品</t>
  </si>
  <si>
    <t>孟令锋</t>
  </si>
  <si>
    <t>刘永锋</t>
  </si>
  <si>
    <t>翁岸熙</t>
  </si>
  <si>
    <t>徐子静</t>
  </si>
  <si>
    <t>吴政星</t>
  </si>
  <si>
    <t>丁久平</t>
  </si>
  <si>
    <t>李屹东</t>
  </si>
  <si>
    <t>孙宁花</t>
  </si>
  <si>
    <t>张义磊</t>
  </si>
  <si>
    <t>王晓暄</t>
  </si>
  <si>
    <t>陈祖彬</t>
  </si>
  <si>
    <t>许晓丽</t>
  </si>
  <si>
    <t>安托尼</t>
  </si>
  <si>
    <t>张中玲</t>
  </si>
  <si>
    <t>刘剑峰</t>
  </si>
  <si>
    <t>蒋新农</t>
  </si>
  <si>
    <t>刘木根</t>
  </si>
  <si>
    <t>刘静宇</t>
  </si>
  <si>
    <t>张贤钦</t>
  </si>
  <si>
    <t>陈姗姗</t>
  </si>
  <si>
    <t>詹泰岚</t>
  </si>
  <si>
    <t>甘冠骑</t>
  </si>
  <si>
    <t>崔秀坤</t>
  </si>
  <si>
    <t>温景敏</t>
  </si>
  <si>
    <t>李修春</t>
  </si>
  <si>
    <t>黄玉凤</t>
  </si>
  <si>
    <t>贾绍辉</t>
  </si>
  <si>
    <t>杜仲夏</t>
  </si>
  <si>
    <t>王元涛</t>
  </si>
  <si>
    <t>盖文丽</t>
  </si>
  <si>
    <t>王青蒂</t>
  </si>
  <si>
    <t>吴景鹏</t>
  </si>
  <si>
    <t>黄振立</t>
  </si>
  <si>
    <t>田庆平</t>
  </si>
  <si>
    <t>郭晶霞</t>
  </si>
  <si>
    <t>仇志烨</t>
  </si>
  <si>
    <t>李春阳</t>
  </si>
  <si>
    <t>刘浩明</t>
  </si>
  <si>
    <t>赵卯琦</t>
  </si>
  <si>
    <t>贾希亮</t>
  </si>
  <si>
    <t>陈益民</t>
  </si>
  <si>
    <t>张海丽</t>
  </si>
  <si>
    <t>姜达海</t>
  </si>
  <si>
    <t>丁明跃</t>
  </si>
  <si>
    <t>尉迟明</t>
  </si>
  <si>
    <t>张胜民</t>
  </si>
  <si>
    <t>叶乃力</t>
  </si>
  <si>
    <t>支部名称</t>
  </si>
  <si>
    <t>单位名称</t>
  </si>
  <si>
    <t>退休支部</t>
  </si>
  <si>
    <t>院机关支部</t>
  </si>
  <si>
    <t>07级党支部</t>
  </si>
  <si>
    <t>08级党支部</t>
  </si>
  <si>
    <t>09级党支部</t>
  </si>
  <si>
    <t>退休教工</t>
  </si>
  <si>
    <t>07级</t>
  </si>
  <si>
    <t>08级</t>
  </si>
  <si>
    <t>09级</t>
  </si>
  <si>
    <t>06级</t>
  </si>
  <si>
    <t>姓名</t>
  </si>
  <si>
    <t>金额（元）</t>
  </si>
  <si>
    <t>总计</t>
  </si>
  <si>
    <t>刘亚丰</t>
  </si>
  <si>
    <r>
      <t>耿建萍</t>
    </r>
    <r>
      <rPr>
        <sz val="12"/>
        <rFont val="Times New Roman"/>
        <family val="1"/>
      </rPr>
      <t xml:space="preserve">  </t>
    </r>
  </si>
  <si>
    <t>聂媛媛</t>
  </si>
  <si>
    <t>夏智舰</t>
  </si>
  <si>
    <t>周夏梅</t>
  </si>
  <si>
    <t>张义成</t>
  </si>
  <si>
    <t>刘彩霞</t>
  </si>
  <si>
    <t>吴佳雯</t>
  </si>
  <si>
    <t>代建昆</t>
  </si>
  <si>
    <t>廖一芳</t>
  </si>
  <si>
    <t>李一伟</t>
  </si>
  <si>
    <t>潘婷婷</t>
  </si>
  <si>
    <t>秦梦瑶</t>
  </si>
  <si>
    <t>陶霁月</t>
  </si>
  <si>
    <t>白闻薇</t>
  </si>
  <si>
    <t>刘文苑</t>
  </si>
  <si>
    <t>尹登科</t>
  </si>
  <si>
    <t>吴远浩</t>
  </si>
  <si>
    <t>方文星</t>
  </si>
  <si>
    <t>冯庆敏</t>
  </si>
  <si>
    <t>李佟清</t>
  </si>
  <si>
    <t>刘海月</t>
  </si>
  <si>
    <t>吴小童</t>
  </si>
  <si>
    <t>赵自成</t>
  </si>
  <si>
    <t>邱成鹏</t>
  </si>
  <si>
    <t>苏荣盛</t>
  </si>
  <si>
    <t>卜铭远</t>
  </si>
  <si>
    <t>吕小莹</t>
  </si>
  <si>
    <t>冯会娟</t>
  </si>
  <si>
    <t>邓思颖</t>
  </si>
  <si>
    <t>李曾龙</t>
  </si>
  <si>
    <t>吴功伟</t>
  </si>
  <si>
    <t>王小俊</t>
  </si>
  <si>
    <t>韩婧婉</t>
  </si>
  <si>
    <t>叶子璐</t>
  </si>
  <si>
    <t>郭振军</t>
  </si>
  <si>
    <t>阮林浩</t>
  </si>
  <si>
    <t>潘少涛</t>
  </si>
  <si>
    <t>郭熙峙</t>
  </si>
  <si>
    <t>赵志强</t>
  </si>
  <si>
    <t>陈修斐</t>
  </si>
  <si>
    <t>刘佳军</t>
  </si>
  <si>
    <t>车国巍</t>
  </si>
  <si>
    <t>王承睿</t>
  </si>
  <si>
    <t>郭怡然</t>
  </si>
  <si>
    <t>金文闻</t>
  </si>
  <si>
    <t>修瑞娟</t>
  </si>
  <si>
    <t>胡忠平</t>
  </si>
  <si>
    <t>吴理达</t>
  </si>
  <si>
    <t>程博琳</t>
  </si>
  <si>
    <t>罗丽恒</t>
  </si>
  <si>
    <t>吴梅利洋</t>
  </si>
  <si>
    <t>周杰文</t>
  </si>
  <si>
    <t>胡兰琴</t>
  </si>
  <si>
    <t>王世站</t>
  </si>
  <si>
    <t>龚雅洁</t>
  </si>
  <si>
    <t>余江艳</t>
  </si>
  <si>
    <t>田仁德</t>
  </si>
  <si>
    <t>孙文博</t>
  </si>
  <si>
    <t>部小勇</t>
  </si>
  <si>
    <t>戴二鹏</t>
  </si>
  <si>
    <t>赵林娜</t>
  </si>
  <si>
    <t>孙庆涛</t>
  </si>
  <si>
    <t>钱洪武</t>
  </si>
  <si>
    <t>备注</t>
  </si>
  <si>
    <t>奖励经费捐款</t>
  </si>
  <si>
    <t>邓佳梁</t>
  </si>
  <si>
    <t>骆东浩</t>
  </si>
  <si>
    <t>黄雅丽</t>
  </si>
  <si>
    <t>鲁学良</t>
  </si>
  <si>
    <t>王瑞琦</t>
  </si>
  <si>
    <t>郭星君</t>
  </si>
  <si>
    <t>马辰森</t>
  </si>
  <si>
    <t>葛  茜</t>
  </si>
  <si>
    <t>陶  然</t>
  </si>
  <si>
    <t>钟  雯</t>
  </si>
  <si>
    <t>韩  广</t>
  </si>
  <si>
    <t>敖  浩</t>
  </si>
  <si>
    <t>陈  庆</t>
  </si>
  <si>
    <t>董  诗</t>
  </si>
  <si>
    <t>李  雄</t>
  </si>
  <si>
    <t>林  昊</t>
  </si>
  <si>
    <t>肖  成</t>
  </si>
  <si>
    <t>李  嘉</t>
  </si>
  <si>
    <t>王  鹏</t>
  </si>
  <si>
    <t>舒  庆</t>
  </si>
  <si>
    <t>桂  翔</t>
  </si>
  <si>
    <t>何  云</t>
  </si>
  <si>
    <t>方  明</t>
  </si>
  <si>
    <t>冯  磊</t>
  </si>
  <si>
    <t>胡  涛</t>
  </si>
  <si>
    <t>雷  海</t>
  </si>
  <si>
    <t>王  薇</t>
  </si>
  <si>
    <t>刘  雪</t>
  </si>
  <si>
    <t>姚  桂</t>
  </si>
  <si>
    <t>梅  豪</t>
  </si>
  <si>
    <t>陶  伟</t>
  </si>
  <si>
    <t>张  鹏</t>
  </si>
  <si>
    <t>禹  宇</t>
  </si>
  <si>
    <t>沈  伟</t>
  </si>
  <si>
    <t>张  钒</t>
  </si>
  <si>
    <t>徐  进</t>
  </si>
  <si>
    <t>胡  杨</t>
  </si>
  <si>
    <r>
      <t>聂清斌</t>
    </r>
    <r>
      <rPr>
        <sz val="12"/>
        <rFont val="Times New Roman"/>
        <family val="1"/>
      </rPr>
      <t xml:space="preserve"> </t>
    </r>
  </si>
  <si>
    <r>
      <t>王朝霞</t>
    </r>
    <r>
      <rPr>
        <sz val="12"/>
        <rFont val="Times New Roman"/>
        <family val="1"/>
      </rPr>
      <t xml:space="preserve">  </t>
    </r>
  </si>
  <si>
    <r>
      <t>李晓宇</t>
    </r>
    <r>
      <rPr>
        <sz val="12"/>
        <rFont val="Times New Roman"/>
        <family val="1"/>
      </rPr>
      <t xml:space="preserve">  </t>
    </r>
  </si>
  <si>
    <r>
      <t>周少琳</t>
    </r>
    <r>
      <rPr>
        <sz val="12"/>
        <rFont val="Times New Roman"/>
        <family val="1"/>
      </rPr>
      <t xml:space="preserve">  </t>
    </r>
  </si>
  <si>
    <t>刘  颖</t>
  </si>
  <si>
    <t xml:space="preserve">余孟颖 </t>
  </si>
  <si>
    <t>王  丹</t>
  </si>
  <si>
    <t>李  丹</t>
  </si>
  <si>
    <t>何  畅</t>
  </si>
  <si>
    <t>李  鑫</t>
  </si>
  <si>
    <t>韩  冰</t>
  </si>
  <si>
    <t>张  曦</t>
  </si>
  <si>
    <t>郑雨玫</t>
  </si>
  <si>
    <t xml:space="preserve">于秀芝  </t>
  </si>
  <si>
    <t xml:space="preserve">谢则平  </t>
  </si>
  <si>
    <t xml:space="preserve">汤良恕  </t>
  </si>
  <si>
    <t xml:space="preserve">罗世宣  </t>
  </si>
  <si>
    <t xml:space="preserve">童汉珍  </t>
  </si>
  <si>
    <t>宣  博</t>
  </si>
  <si>
    <t>胡亚亨</t>
  </si>
  <si>
    <t>张文渊</t>
  </si>
  <si>
    <t>单位名称</t>
  </si>
  <si>
    <r>
      <t>包丽晓</t>
    </r>
    <r>
      <rPr>
        <sz val="12"/>
        <rFont val="Times New Roman"/>
        <family val="1"/>
      </rPr>
      <t xml:space="preserve">      </t>
    </r>
  </si>
  <si>
    <r>
      <t>胡亚容</t>
    </r>
    <r>
      <rPr>
        <sz val="12"/>
        <rFont val="Times New Roman"/>
        <family val="1"/>
      </rPr>
      <t xml:space="preserve">          </t>
    </r>
  </si>
  <si>
    <r>
      <t>董婧媛</t>
    </r>
    <r>
      <rPr>
        <sz val="12"/>
        <rFont val="Times New Roman"/>
        <family val="1"/>
      </rPr>
      <t xml:space="preserve">   </t>
    </r>
  </si>
  <si>
    <r>
      <t>何楚楚</t>
    </r>
    <r>
      <rPr>
        <sz val="12"/>
        <rFont val="Times New Roman"/>
        <family val="1"/>
      </rPr>
      <t xml:space="preserve">   </t>
    </r>
  </si>
  <si>
    <r>
      <t>贺婉佶</t>
    </r>
    <r>
      <rPr>
        <sz val="12"/>
        <rFont val="Times New Roman"/>
        <family val="1"/>
      </rPr>
      <t xml:space="preserve">           </t>
    </r>
  </si>
  <si>
    <r>
      <t>李凯彤</t>
    </r>
    <r>
      <rPr>
        <sz val="12"/>
        <rFont val="Times New Roman"/>
        <family val="1"/>
      </rPr>
      <t xml:space="preserve">       </t>
    </r>
  </si>
  <si>
    <r>
      <t>徐晶晶</t>
    </r>
    <r>
      <rPr>
        <sz val="12"/>
        <rFont val="Times New Roman"/>
        <family val="1"/>
      </rPr>
      <t xml:space="preserve">        </t>
    </r>
  </si>
  <si>
    <r>
      <t>陈少敏</t>
    </r>
    <r>
      <rPr>
        <sz val="12"/>
        <rFont val="Times New Roman"/>
        <family val="1"/>
      </rPr>
      <t xml:space="preserve">   </t>
    </r>
  </si>
  <si>
    <r>
      <t>乐招华</t>
    </r>
    <r>
      <rPr>
        <sz val="12"/>
        <rFont val="Times New Roman"/>
        <family val="1"/>
      </rPr>
      <t xml:space="preserve">           </t>
    </r>
  </si>
  <si>
    <r>
      <t>张宏波</t>
    </r>
    <r>
      <rPr>
        <sz val="12"/>
        <rFont val="Times New Roman"/>
        <family val="1"/>
      </rPr>
      <t xml:space="preserve">           </t>
    </r>
  </si>
  <si>
    <r>
      <t>高晨阳</t>
    </r>
    <r>
      <rPr>
        <sz val="12"/>
        <rFont val="Times New Roman"/>
        <family val="1"/>
      </rPr>
      <t xml:space="preserve">           </t>
    </r>
  </si>
  <si>
    <r>
      <t>邱子鹏</t>
    </r>
    <r>
      <rPr>
        <sz val="12"/>
        <rFont val="Times New Roman"/>
        <family val="1"/>
      </rPr>
      <t xml:space="preserve">           </t>
    </r>
  </si>
  <si>
    <r>
      <t>冯广州</t>
    </r>
    <r>
      <rPr>
        <sz val="12"/>
        <rFont val="Times New Roman"/>
        <family val="1"/>
      </rPr>
      <t xml:space="preserve">   </t>
    </r>
  </si>
  <si>
    <r>
      <t>刘晓云</t>
    </r>
    <r>
      <rPr>
        <sz val="12"/>
        <rFont val="Times New Roman"/>
        <family val="1"/>
      </rPr>
      <t xml:space="preserve">           </t>
    </r>
  </si>
  <si>
    <r>
      <t>钟谢伟</t>
    </r>
    <r>
      <rPr>
        <sz val="12"/>
        <rFont val="Times New Roman"/>
        <family val="1"/>
      </rPr>
      <t xml:space="preserve">   </t>
    </r>
  </si>
  <si>
    <r>
      <t>聂小挺</t>
    </r>
    <r>
      <rPr>
        <sz val="12"/>
        <rFont val="Times New Roman"/>
        <family val="1"/>
      </rPr>
      <t xml:space="preserve">   </t>
    </r>
  </si>
  <si>
    <t>启明生物实验班</t>
  </si>
  <si>
    <t>中西医临床医学</t>
  </si>
  <si>
    <t>刘建民</t>
  </si>
  <si>
    <t>吴  耿</t>
  </si>
  <si>
    <t>邓秋红</t>
  </si>
  <si>
    <t>卢正东</t>
  </si>
  <si>
    <t>陈薇珊</t>
  </si>
  <si>
    <t>刘海峰</t>
  </si>
  <si>
    <t>胡静荣</t>
  </si>
  <si>
    <t>史续典</t>
  </si>
  <si>
    <t>付丽娜</t>
  </si>
  <si>
    <t>余龙江</t>
  </si>
  <si>
    <t>付春华</t>
  </si>
  <si>
    <t>杨 英</t>
  </si>
  <si>
    <t>李书涛</t>
  </si>
  <si>
    <t>董艳山</t>
  </si>
  <si>
    <t>田根根</t>
  </si>
  <si>
    <t>闫云君</t>
  </si>
  <si>
    <t>吴疆鄂</t>
  </si>
  <si>
    <t>段晓娟</t>
  </si>
  <si>
    <t>申旭光</t>
  </si>
  <si>
    <t>潘小幸</t>
  </si>
  <si>
    <t>祝广山</t>
  </si>
  <si>
    <t>阎金勇</t>
  </si>
  <si>
    <t>桂小华</t>
  </si>
  <si>
    <t>张晓焰</t>
  </si>
  <si>
    <t>郑丽娜</t>
  </si>
  <si>
    <t>汪小峰</t>
  </si>
  <si>
    <t>于文燕</t>
  </si>
  <si>
    <t>智晓燕</t>
  </si>
  <si>
    <t>宋丽丽</t>
  </si>
  <si>
    <t>杜万青</t>
  </si>
  <si>
    <t>曾叶霖</t>
  </si>
  <si>
    <t>杨雪薇</t>
  </si>
  <si>
    <t>范芳芳</t>
  </si>
  <si>
    <t>杨祥良</t>
  </si>
  <si>
    <t>胡道伟</t>
  </si>
  <si>
    <t>朱艳红</t>
  </si>
  <si>
    <t>朱俊铭</t>
  </si>
  <si>
    <t>赵小智</t>
  </si>
  <si>
    <t>赵彦兵</t>
  </si>
  <si>
    <t>祝红达</t>
  </si>
  <si>
    <t>吕东来</t>
  </si>
  <si>
    <t>陈雪虹</t>
  </si>
  <si>
    <t>韩瑞玲</t>
  </si>
  <si>
    <t>陈留林</t>
  </si>
  <si>
    <t>牟东升</t>
  </si>
  <si>
    <t>赵小静</t>
  </si>
  <si>
    <t>于俊伟</t>
  </si>
  <si>
    <t>冯婉娟</t>
  </si>
  <si>
    <t>陈三友</t>
  </si>
  <si>
    <t>侯盼盼</t>
  </si>
  <si>
    <t>张文华</t>
  </si>
  <si>
    <t>宋晓光</t>
  </si>
  <si>
    <t>张宗勇</t>
  </si>
  <si>
    <t>李木圣</t>
  </si>
  <si>
    <t>胡志祥</t>
  </si>
  <si>
    <t>皮振钧</t>
  </si>
  <si>
    <t>许婵娟</t>
  </si>
  <si>
    <t>何光源</t>
  </si>
  <si>
    <t>涂志明</t>
  </si>
  <si>
    <t>常俊丽</t>
  </si>
  <si>
    <t>汪越胜</t>
  </si>
  <si>
    <t>程立宝</t>
  </si>
  <si>
    <t>崔翠菊</t>
  </si>
  <si>
    <t>周诗毅</t>
  </si>
  <si>
    <t>韦淑亚</t>
  </si>
  <si>
    <t>邓小敏</t>
  </si>
  <si>
    <t>何艳臻</t>
  </si>
  <si>
    <t>杨永丹</t>
  </si>
  <si>
    <t>王菲菲</t>
  </si>
  <si>
    <t>李沙沙</t>
  </si>
  <si>
    <t>孙杨柳</t>
  </si>
  <si>
    <t>黄建国</t>
  </si>
  <si>
    <t>袁明雄</t>
  </si>
  <si>
    <t>陈正望</t>
  </si>
  <si>
    <t>季李影</t>
  </si>
  <si>
    <t>欧阳平</t>
  </si>
  <si>
    <t>张向阳</t>
  </si>
  <si>
    <t>詹成雄</t>
  </si>
  <si>
    <t>李端琢</t>
  </si>
  <si>
    <t>王楚楚</t>
  </si>
  <si>
    <t>王久香</t>
  </si>
  <si>
    <t>罗春艳</t>
  </si>
  <si>
    <t>周必胜</t>
  </si>
  <si>
    <t>王小静</t>
  </si>
  <si>
    <t>付芬芬</t>
  </si>
  <si>
    <t>李思思</t>
  </si>
  <si>
    <t>赵圆圆</t>
  </si>
  <si>
    <t>黄欣媛</t>
  </si>
  <si>
    <t>冷明磊</t>
  </si>
  <si>
    <t>颜冬菁</t>
  </si>
  <si>
    <t>谢添武</t>
  </si>
  <si>
    <t>孙文娟</t>
  </si>
  <si>
    <t>杨孝全</t>
  </si>
  <si>
    <t>曾绍群</t>
  </si>
  <si>
    <t>梁小宝</t>
  </si>
  <si>
    <t>胡文艳</t>
  </si>
  <si>
    <t>陈建玲</t>
  </si>
  <si>
    <t>徐玲玲</t>
  </si>
  <si>
    <t>裴智果</t>
  </si>
  <si>
    <t>集体捐</t>
  </si>
  <si>
    <t>系统生物学党支部</t>
  </si>
  <si>
    <t>未留姓名</t>
  </si>
  <si>
    <t>系统生物学系党支部</t>
  </si>
  <si>
    <t>总计</t>
  </si>
  <si>
    <t>蒋智能</t>
  </si>
  <si>
    <t>殷沛桢</t>
  </si>
  <si>
    <t>周建海</t>
  </si>
  <si>
    <t>牛耀琪</t>
  </si>
  <si>
    <t>王梦柯</t>
  </si>
  <si>
    <t>张智颖</t>
  </si>
  <si>
    <t>杨晓迪</t>
  </si>
  <si>
    <t>沈李芹</t>
  </si>
  <si>
    <t>刘金华</t>
  </si>
  <si>
    <t>魏子林</t>
  </si>
  <si>
    <t>罗楚铭</t>
  </si>
  <si>
    <t>杨振昊</t>
  </si>
  <si>
    <t>杨利华</t>
  </si>
  <si>
    <t>毛焱澜</t>
  </si>
  <si>
    <t>张雪玲</t>
  </si>
  <si>
    <t>叶芙蓉</t>
  </si>
  <si>
    <t>胡碧荷</t>
  </si>
  <si>
    <t>王晓宇</t>
  </si>
  <si>
    <t>杨天瑶</t>
  </si>
  <si>
    <t>周平璜</t>
  </si>
  <si>
    <t>孟云龙</t>
  </si>
  <si>
    <t>程凌雁</t>
  </si>
  <si>
    <t>金娇英</t>
  </si>
  <si>
    <t>唐开元</t>
  </si>
  <si>
    <t>梅刘生</t>
  </si>
  <si>
    <t>范文亮</t>
  </si>
  <si>
    <t>杨文婷</t>
  </si>
  <si>
    <t>胡成成</t>
  </si>
  <si>
    <t>顾鸣杰</t>
  </si>
  <si>
    <t>郭俊卫</t>
  </si>
  <si>
    <t>方子瑜</t>
  </si>
  <si>
    <t>张呈龙</t>
  </si>
  <si>
    <t>刘嘉溪</t>
  </si>
  <si>
    <t>陈鹰搏</t>
  </si>
  <si>
    <t>柳三雄</t>
  </si>
  <si>
    <t>李志明</t>
  </si>
  <si>
    <t>蔡文星</t>
  </si>
  <si>
    <t>张志建</t>
  </si>
  <si>
    <t>谭亚莉</t>
  </si>
  <si>
    <t>郭佳玉</t>
  </si>
  <si>
    <t>石月圆</t>
  </si>
  <si>
    <t>牛剑峰</t>
  </si>
  <si>
    <t>刘鹤立</t>
  </si>
  <si>
    <t>唐永安</t>
  </si>
  <si>
    <t>易玉吟</t>
  </si>
  <si>
    <t>雷春妮</t>
  </si>
  <si>
    <t>周雨琪</t>
  </si>
  <si>
    <t>李光坤</t>
  </si>
  <si>
    <t>司刘阳</t>
  </si>
  <si>
    <r>
      <t>孙一俊</t>
    </r>
    <r>
      <rPr>
        <sz val="12"/>
        <rFont val="Times New Roman"/>
        <family val="1"/>
      </rPr>
      <t xml:space="preserve">           </t>
    </r>
  </si>
  <si>
    <r>
      <t>刘俊科</t>
    </r>
    <r>
      <rPr>
        <sz val="12"/>
        <rFont val="Times New Roman"/>
        <family val="1"/>
      </rPr>
      <t xml:space="preserve">            </t>
    </r>
  </si>
  <si>
    <r>
      <t>张文强</t>
    </r>
    <r>
      <rPr>
        <sz val="12"/>
        <rFont val="Times New Roman"/>
        <family val="1"/>
      </rPr>
      <t xml:space="preserve">           </t>
    </r>
  </si>
  <si>
    <r>
      <t>颜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冰</t>
    </r>
    <r>
      <rPr>
        <sz val="12"/>
        <rFont val="Times New Roman"/>
        <family val="1"/>
      </rPr>
      <t xml:space="preserve">             </t>
    </r>
  </si>
  <si>
    <t>牛丽丽</t>
  </si>
  <si>
    <r>
      <t>吴嘉仪</t>
    </r>
    <r>
      <rPr>
        <sz val="12"/>
        <rFont val="Times New Roman"/>
        <family val="1"/>
      </rPr>
      <t xml:space="preserve">  </t>
    </r>
  </si>
  <si>
    <r>
      <t>刘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洲</t>
    </r>
    <r>
      <rPr>
        <sz val="12"/>
        <rFont val="Times New Roman"/>
        <family val="1"/>
      </rPr>
      <t xml:space="preserve">        </t>
    </r>
  </si>
  <si>
    <t>罗  超</t>
  </si>
  <si>
    <t>刘  刚</t>
  </si>
  <si>
    <t>陈相军</t>
  </si>
  <si>
    <t>马欢欢</t>
  </si>
  <si>
    <t>李谢昆</t>
  </si>
  <si>
    <t>罗寓熹</t>
  </si>
  <si>
    <t>王利肖</t>
  </si>
  <si>
    <t>王若珂</t>
  </si>
  <si>
    <t>焦梁成</t>
  </si>
  <si>
    <t>许灵修</t>
  </si>
  <si>
    <r>
      <t>张志轩</t>
    </r>
    <r>
      <rPr>
        <sz val="12"/>
        <rFont val="Times New Roman"/>
        <family val="1"/>
      </rPr>
      <t xml:space="preserve">          </t>
    </r>
  </si>
  <si>
    <r>
      <t>苏凤珊</t>
    </r>
    <r>
      <rPr>
        <sz val="12"/>
        <rFont val="Times New Roman"/>
        <family val="1"/>
      </rPr>
      <t xml:space="preserve">          </t>
    </r>
  </si>
  <si>
    <r>
      <t>张周朋</t>
    </r>
    <r>
      <rPr>
        <sz val="12"/>
        <rFont val="Times New Roman"/>
        <family val="1"/>
      </rPr>
      <t xml:space="preserve">   </t>
    </r>
  </si>
  <si>
    <r>
      <t>王岳如</t>
    </r>
    <r>
      <rPr>
        <sz val="12"/>
        <rFont val="Times New Roman"/>
        <family val="1"/>
      </rPr>
      <t xml:space="preserve">         </t>
    </r>
  </si>
  <si>
    <r>
      <t>周银中</t>
    </r>
    <r>
      <rPr>
        <sz val="12"/>
        <rFont val="Times New Roman"/>
        <family val="1"/>
      </rPr>
      <t xml:space="preserve">   </t>
    </r>
  </si>
  <si>
    <r>
      <t>李静秋</t>
    </r>
    <r>
      <rPr>
        <sz val="12"/>
        <rFont val="Times New Roman"/>
        <family val="1"/>
      </rPr>
      <t xml:space="preserve">   </t>
    </r>
  </si>
  <si>
    <r>
      <t>邹海亮</t>
    </r>
    <r>
      <rPr>
        <sz val="12"/>
        <rFont val="Times New Roman"/>
        <family val="1"/>
      </rPr>
      <t xml:space="preserve">         </t>
    </r>
  </si>
  <si>
    <r>
      <t>郑天琳</t>
    </r>
    <r>
      <rPr>
        <sz val="12"/>
        <rFont val="Times New Roman"/>
        <family val="1"/>
      </rPr>
      <t xml:space="preserve">   </t>
    </r>
  </si>
  <si>
    <r>
      <t>龚俊杰</t>
    </r>
    <r>
      <rPr>
        <sz val="12"/>
        <rFont val="Times New Roman"/>
        <family val="1"/>
      </rPr>
      <t xml:space="preserve">         </t>
    </r>
  </si>
  <si>
    <r>
      <t>郭丹阳</t>
    </r>
    <r>
      <rPr>
        <sz val="12"/>
        <rFont val="Times New Roman"/>
        <family val="1"/>
      </rPr>
      <t xml:space="preserve">   </t>
    </r>
  </si>
  <si>
    <r>
      <t>邢若飞</t>
    </r>
    <r>
      <rPr>
        <sz val="12"/>
        <rFont val="Times New Roman"/>
        <family val="1"/>
      </rPr>
      <t xml:space="preserve">          </t>
    </r>
  </si>
  <si>
    <r>
      <t>田彦昕</t>
    </r>
    <r>
      <rPr>
        <sz val="12"/>
        <rFont val="Times New Roman"/>
        <family val="1"/>
      </rPr>
      <t xml:space="preserve">    </t>
    </r>
  </si>
  <si>
    <r>
      <t>丁凌琦</t>
    </r>
    <r>
      <rPr>
        <sz val="12"/>
        <rFont val="Times New Roman"/>
        <family val="1"/>
      </rPr>
      <t xml:space="preserve">          </t>
    </r>
  </si>
  <si>
    <r>
      <t>王建辉</t>
    </r>
    <r>
      <rPr>
        <sz val="12"/>
        <rFont val="Times New Roman"/>
        <family val="1"/>
      </rPr>
      <t xml:space="preserve">    </t>
    </r>
  </si>
  <si>
    <t>余从伟</t>
  </si>
  <si>
    <r>
      <t>谢名胜</t>
    </r>
    <r>
      <rPr>
        <sz val="12"/>
        <rFont val="Times New Roman"/>
        <family val="1"/>
      </rPr>
      <t xml:space="preserve">   </t>
    </r>
  </si>
  <si>
    <r>
      <t>高英生</t>
    </r>
    <r>
      <rPr>
        <sz val="12"/>
        <rFont val="Times New Roman"/>
        <family val="1"/>
      </rPr>
      <t xml:space="preserve">          </t>
    </r>
  </si>
  <si>
    <r>
      <t>段甜丽</t>
    </r>
    <r>
      <rPr>
        <sz val="12"/>
        <rFont val="Times New Roman"/>
        <family val="1"/>
      </rPr>
      <t xml:space="preserve">   </t>
    </r>
  </si>
  <si>
    <r>
      <t>熊杰磊</t>
    </r>
    <r>
      <rPr>
        <sz val="12"/>
        <rFont val="Times New Roman"/>
        <family val="1"/>
      </rPr>
      <t xml:space="preserve">          </t>
    </r>
  </si>
  <si>
    <r>
      <t>余潘潘</t>
    </r>
    <r>
      <rPr>
        <sz val="12"/>
        <rFont val="Times New Roman"/>
        <family val="1"/>
      </rPr>
      <t xml:space="preserve">    </t>
    </r>
  </si>
  <si>
    <r>
      <t>蒋艳梅</t>
    </r>
    <r>
      <rPr>
        <sz val="12"/>
        <rFont val="Times New Roman"/>
        <family val="1"/>
      </rPr>
      <t xml:space="preserve">          </t>
    </r>
  </si>
  <si>
    <r>
      <t>陈学超</t>
    </r>
    <r>
      <rPr>
        <sz val="12"/>
        <rFont val="Times New Roman"/>
        <family val="1"/>
      </rPr>
      <t xml:space="preserve">   </t>
    </r>
  </si>
  <si>
    <t>狄若蒙</t>
  </si>
  <si>
    <t>朱贺伟</t>
  </si>
  <si>
    <t>彭雨晴</t>
  </si>
  <si>
    <r>
      <t>曹子钰</t>
    </r>
    <r>
      <rPr>
        <sz val="12"/>
        <rFont val="Times New Roman"/>
        <family val="1"/>
      </rPr>
      <t xml:space="preserve">         </t>
    </r>
  </si>
  <si>
    <r>
      <t>张小龙</t>
    </r>
    <r>
      <rPr>
        <sz val="12"/>
        <rFont val="Times New Roman"/>
        <family val="1"/>
      </rPr>
      <t xml:space="preserve">   </t>
    </r>
  </si>
  <si>
    <t>毛宇翔</t>
  </si>
  <si>
    <t>吴奇标</t>
  </si>
  <si>
    <t>傅家俊</t>
  </si>
  <si>
    <t>谢张冬</t>
  </si>
  <si>
    <t>吴含嫣</t>
  </si>
  <si>
    <t>玉霄瑶</t>
  </si>
  <si>
    <t>王少冉</t>
  </si>
  <si>
    <t>熊湾湾</t>
  </si>
  <si>
    <t>钟炜欣</t>
  </si>
  <si>
    <t>杨梦丽</t>
  </si>
  <si>
    <t>诸家栋</t>
  </si>
  <si>
    <t>吴其达</t>
  </si>
  <si>
    <t>颜昭涵</t>
  </si>
  <si>
    <t>提俊琛</t>
  </si>
  <si>
    <t>叶  梦</t>
  </si>
  <si>
    <t>胡雪斌</t>
  </si>
  <si>
    <t>卢利森</t>
  </si>
  <si>
    <t>卢昱辰</t>
  </si>
  <si>
    <t>胡  雪</t>
  </si>
  <si>
    <t>刘  冲</t>
  </si>
  <si>
    <r>
      <t>梅雨超</t>
    </r>
    <r>
      <rPr>
        <sz val="12"/>
        <rFont val="Times New Roman"/>
        <family val="1"/>
      </rPr>
      <t xml:space="preserve">   </t>
    </r>
  </si>
  <si>
    <r>
      <t>岳文涛</t>
    </r>
    <r>
      <rPr>
        <sz val="12"/>
        <rFont val="Times New Roman"/>
        <family val="1"/>
      </rPr>
      <t xml:space="preserve">           </t>
    </r>
  </si>
  <si>
    <r>
      <t>张宪桐</t>
    </r>
    <r>
      <rPr>
        <sz val="12"/>
        <rFont val="Times New Roman"/>
        <family val="1"/>
      </rPr>
      <t xml:space="preserve">           </t>
    </r>
  </si>
  <si>
    <r>
      <t>戴晓波</t>
    </r>
    <r>
      <rPr>
        <sz val="12"/>
        <rFont val="Times New Roman"/>
        <family val="1"/>
      </rPr>
      <t xml:space="preserve">  </t>
    </r>
  </si>
  <si>
    <r>
      <t>邓万锟</t>
    </r>
    <r>
      <rPr>
        <sz val="12"/>
        <rFont val="Times New Roman"/>
        <family val="1"/>
      </rPr>
      <t xml:space="preserve">   </t>
    </r>
  </si>
  <si>
    <r>
      <t>刘涵宇</t>
    </r>
    <r>
      <rPr>
        <sz val="12"/>
        <rFont val="Times New Roman"/>
        <family val="1"/>
      </rPr>
      <t xml:space="preserve">          </t>
    </r>
  </si>
  <si>
    <r>
      <t>葛长利</t>
    </r>
    <r>
      <rPr>
        <sz val="12"/>
        <rFont val="Times New Roman"/>
        <family val="1"/>
      </rPr>
      <t xml:space="preserve">   </t>
    </r>
  </si>
  <si>
    <r>
      <t>刘忆南</t>
    </r>
    <r>
      <rPr>
        <sz val="12"/>
        <rFont val="Times New Roman"/>
        <family val="1"/>
      </rPr>
      <t xml:space="preserve">          </t>
    </r>
  </si>
  <si>
    <r>
      <t>田小影</t>
    </r>
    <r>
      <rPr>
        <sz val="12"/>
        <rFont val="Times New Roman"/>
        <family val="1"/>
      </rPr>
      <t xml:space="preserve">   </t>
    </r>
  </si>
  <si>
    <r>
      <t>程祖乐</t>
    </r>
    <r>
      <rPr>
        <sz val="12"/>
        <rFont val="Times New Roman"/>
        <family val="1"/>
      </rPr>
      <t xml:space="preserve">          </t>
    </r>
  </si>
  <si>
    <r>
      <t>熊壮壮</t>
    </r>
    <r>
      <rPr>
        <sz val="12"/>
        <rFont val="Times New Roman"/>
        <family val="1"/>
      </rPr>
      <t xml:space="preserve">   </t>
    </r>
  </si>
  <si>
    <t>帅玄钰</t>
  </si>
  <si>
    <t>刘庆龙</t>
  </si>
  <si>
    <t>王丕定</t>
  </si>
  <si>
    <t>严树义</t>
  </si>
  <si>
    <t>梁征宇</t>
  </si>
  <si>
    <t>骆骏妤</t>
  </si>
  <si>
    <t>唐腾腾</t>
  </si>
  <si>
    <t>郭姗姗</t>
  </si>
  <si>
    <t>公共卫生学院</t>
  </si>
  <si>
    <t>药学院</t>
  </si>
  <si>
    <t>法医系</t>
  </si>
  <si>
    <t>基础医学院</t>
  </si>
  <si>
    <t>单位名称</t>
  </si>
  <si>
    <t>粟茂腾</t>
  </si>
  <si>
    <t>周蓬蓬</t>
  </si>
  <si>
    <t>黄永伟</t>
  </si>
  <si>
    <t>王晓东</t>
  </si>
  <si>
    <t>石志军</t>
  </si>
  <si>
    <t>敖明章</t>
  </si>
  <si>
    <t>赵春芳</t>
  </si>
  <si>
    <t>李雅丽</t>
  </si>
  <si>
    <t>季家兴</t>
  </si>
  <si>
    <t>李三杰</t>
  </si>
  <si>
    <t>朱圆敏</t>
  </si>
  <si>
    <t>王海燕</t>
  </si>
  <si>
    <t>李芳娜</t>
  </si>
  <si>
    <t>尹永泰</t>
  </si>
  <si>
    <t>张晓昱</t>
  </si>
  <si>
    <t>程占冰</t>
  </si>
  <si>
    <t>赵鹤云</t>
  </si>
  <si>
    <t>王桂龙</t>
  </si>
  <si>
    <t>刘立营</t>
  </si>
  <si>
    <t>叶才伟</t>
  </si>
  <si>
    <t>王军凯</t>
  </si>
  <si>
    <t>孙永川</t>
  </si>
  <si>
    <t>刘文山</t>
  </si>
  <si>
    <t>张义平</t>
  </si>
  <si>
    <t>马富英</t>
  </si>
  <si>
    <t>邬建国</t>
  </si>
  <si>
    <t>田如意</t>
  </si>
  <si>
    <t>余洪波</t>
  </si>
  <si>
    <t>韩玉玲</t>
  </si>
  <si>
    <t>邓小华</t>
  </si>
  <si>
    <r>
      <t>万江陵</t>
    </r>
    <r>
      <rPr>
        <sz val="12"/>
        <rFont val="Times New Roman"/>
        <family val="1"/>
      </rPr>
      <t xml:space="preserve">       </t>
    </r>
  </si>
  <si>
    <r>
      <t>张丽霞</t>
    </r>
    <r>
      <rPr>
        <sz val="12"/>
        <rFont val="Times New Roman"/>
        <family val="1"/>
      </rPr>
      <t xml:space="preserve">       </t>
    </r>
  </si>
  <si>
    <r>
      <t>王建林</t>
    </r>
    <r>
      <rPr>
        <sz val="12"/>
        <rFont val="Times New Roman"/>
        <family val="1"/>
      </rPr>
      <t xml:space="preserve">       </t>
    </r>
  </si>
  <si>
    <r>
      <t>熊较勤</t>
    </r>
    <r>
      <rPr>
        <sz val="12"/>
        <rFont val="Times New Roman"/>
        <family val="1"/>
      </rPr>
      <t xml:space="preserve">       </t>
    </r>
  </si>
  <si>
    <r>
      <t>张德军</t>
    </r>
    <r>
      <rPr>
        <sz val="12"/>
        <rFont val="Times New Roman"/>
        <family val="1"/>
      </rPr>
      <t xml:space="preserve">       </t>
    </r>
  </si>
  <si>
    <r>
      <t>胡晓燕</t>
    </r>
    <r>
      <rPr>
        <sz val="12"/>
        <rFont val="Times New Roman"/>
        <family val="1"/>
      </rPr>
      <t xml:space="preserve">       </t>
    </r>
  </si>
  <si>
    <r>
      <t>谷丛会</t>
    </r>
    <r>
      <rPr>
        <sz val="12"/>
        <rFont val="Times New Roman"/>
        <family val="1"/>
      </rPr>
      <t xml:space="preserve">       </t>
    </r>
  </si>
  <si>
    <r>
      <t>冷福建</t>
    </r>
    <r>
      <rPr>
        <sz val="12"/>
        <rFont val="Times New Roman"/>
        <family val="1"/>
      </rPr>
      <t xml:space="preserve">       </t>
    </r>
  </si>
  <si>
    <r>
      <t>许延旻</t>
    </r>
    <r>
      <rPr>
        <sz val="12"/>
        <rFont val="Times New Roman"/>
        <family val="1"/>
      </rPr>
      <t xml:space="preserve">       </t>
    </r>
  </si>
  <si>
    <r>
      <t>胡敬东</t>
    </r>
    <r>
      <rPr>
        <sz val="12"/>
        <rFont val="Times New Roman"/>
        <family val="1"/>
      </rPr>
      <t xml:space="preserve">       </t>
    </r>
  </si>
  <si>
    <r>
      <t>陈淑奎</t>
    </r>
    <r>
      <rPr>
        <sz val="12"/>
        <rFont val="Times New Roman"/>
        <family val="1"/>
      </rPr>
      <t xml:space="preserve">       </t>
    </r>
  </si>
  <si>
    <t>杨广笑</t>
  </si>
  <si>
    <t>陈明洁</t>
  </si>
  <si>
    <t>邹良英</t>
  </si>
  <si>
    <t>马凤云</t>
  </si>
  <si>
    <t>王亚娟</t>
  </si>
  <si>
    <t>史孟君</t>
  </si>
  <si>
    <t>邓鹏裔</t>
  </si>
  <si>
    <t>于玲玲</t>
  </si>
  <si>
    <t>冯志娟</t>
  </si>
  <si>
    <t>孙久同</t>
  </si>
  <si>
    <t>张科齐</t>
  </si>
  <si>
    <t>张智红</t>
  </si>
  <si>
    <t>张玉慧</t>
  </si>
  <si>
    <t>全廷伟</t>
  </si>
  <si>
    <t>马意龙</t>
  </si>
  <si>
    <t>邓子林</t>
  </si>
  <si>
    <t>杨冬梅</t>
  </si>
  <si>
    <t>杨守胜</t>
  </si>
  <si>
    <t>金额（元）</t>
  </si>
  <si>
    <t>各系</t>
  </si>
  <si>
    <t>唐朝晖</t>
  </si>
  <si>
    <t>党支部名称</t>
  </si>
  <si>
    <t>金额（元）</t>
  </si>
  <si>
    <t>备注</t>
  </si>
  <si>
    <t>张日欣</t>
  </si>
  <si>
    <t>肖  靓</t>
  </si>
  <si>
    <t>院机关党支部</t>
  </si>
  <si>
    <t>本科07级党支部</t>
  </si>
  <si>
    <t>本科08级党支部</t>
  </si>
  <si>
    <t>退休党支部</t>
  </si>
  <si>
    <t>潘  雯</t>
  </si>
  <si>
    <t>鲍  典</t>
  </si>
  <si>
    <t>张智伟</t>
  </si>
  <si>
    <t>周邦健</t>
  </si>
  <si>
    <t>赵  烜</t>
  </si>
  <si>
    <t>罗会秋</t>
  </si>
  <si>
    <t>本科09级第一党支部</t>
  </si>
  <si>
    <t>本科09级第二党支部</t>
  </si>
  <si>
    <t>李  颖</t>
  </si>
  <si>
    <t>徐  飞</t>
  </si>
  <si>
    <t>胡  锐</t>
  </si>
  <si>
    <t>胡  亮</t>
  </si>
  <si>
    <t>兰  昱</t>
  </si>
  <si>
    <t>吴  靓</t>
  </si>
  <si>
    <t>汪  耀</t>
  </si>
  <si>
    <t>张  恒</t>
  </si>
  <si>
    <t>陈  娟</t>
  </si>
  <si>
    <t>马  闯</t>
  </si>
  <si>
    <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凌</t>
    </r>
    <r>
      <rPr>
        <sz val="12"/>
        <rFont val="Times New Roman"/>
        <family val="1"/>
      </rPr>
      <t xml:space="preserve">  </t>
    </r>
  </si>
  <si>
    <r>
      <t xml:space="preserve">陈 </t>
    </r>
    <r>
      <rPr>
        <sz val="12"/>
        <rFont val="宋体"/>
        <family val="0"/>
      </rPr>
      <t xml:space="preserve"> 军</t>
    </r>
  </si>
  <si>
    <r>
      <t xml:space="preserve">戴 </t>
    </r>
    <r>
      <rPr>
        <sz val="12"/>
        <rFont val="宋体"/>
        <family val="0"/>
      </rPr>
      <t xml:space="preserve"> 冲</t>
    </r>
  </si>
  <si>
    <t>刘笔锋</t>
  </si>
  <si>
    <t>刘曼西</t>
  </si>
  <si>
    <t>鄢兴华</t>
  </si>
  <si>
    <t>张启伟</t>
  </si>
  <si>
    <t>王松林</t>
  </si>
  <si>
    <t>王晶晶</t>
  </si>
  <si>
    <t>董迎松</t>
  </si>
  <si>
    <t>吴航军</t>
  </si>
  <si>
    <t>牟苏嫣</t>
  </si>
  <si>
    <t>张兆威</t>
  </si>
  <si>
    <t>江燕华</t>
  </si>
  <si>
    <t>蔡瑞琨</t>
  </si>
  <si>
    <t>郑露露</t>
  </si>
  <si>
    <t>解举民</t>
  </si>
  <si>
    <t>刘军立</t>
  </si>
  <si>
    <t>鲁明波</t>
  </si>
  <si>
    <t>马云峰</t>
  </si>
  <si>
    <t>杨玉星</t>
  </si>
  <si>
    <t>赵元弟</t>
  </si>
  <si>
    <r>
      <t xml:space="preserve">尹 </t>
    </r>
    <r>
      <rPr>
        <sz val="12"/>
        <rFont val="宋体"/>
        <family val="0"/>
      </rPr>
      <t xml:space="preserve"> 翠</t>
    </r>
  </si>
  <si>
    <r>
      <t xml:space="preserve">何 </t>
    </r>
    <r>
      <rPr>
        <sz val="12"/>
        <rFont val="宋体"/>
        <family val="0"/>
      </rPr>
      <t xml:space="preserve"> 珩</t>
    </r>
  </si>
  <si>
    <r>
      <t xml:space="preserve">黄 </t>
    </r>
    <r>
      <rPr>
        <sz val="12"/>
        <rFont val="宋体"/>
        <family val="0"/>
      </rPr>
      <t xml:space="preserve"> 川</t>
    </r>
  </si>
  <si>
    <r>
      <t xml:space="preserve">杨 </t>
    </r>
    <r>
      <rPr>
        <sz val="12"/>
        <rFont val="宋体"/>
        <family val="0"/>
      </rPr>
      <t xml:space="preserve"> 飞</t>
    </r>
  </si>
  <si>
    <r>
      <t xml:space="preserve">黎 </t>
    </r>
    <r>
      <rPr>
        <sz val="12"/>
        <rFont val="宋体"/>
        <family val="0"/>
      </rPr>
      <t xml:space="preserve"> 冰</t>
    </r>
  </si>
  <si>
    <r>
      <t xml:space="preserve">许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光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</si>
  <si>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罡</t>
    </r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</si>
  <si>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为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</si>
  <si>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光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</si>
  <si>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为</t>
    </r>
  </si>
  <si>
    <r>
      <t xml:space="preserve">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峰</t>
    </r>
  </si>
  <si>
    <t>生物技术第一党支部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</si>
  <si>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珊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</si>
  <si>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博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</si>
  <si>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辰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</si>
  <si>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</si>
  <si>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r>
      <t xml:space="preserve">熊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</si>
  <si>
    <t>生物技术技第二党支部</t>
  </si>
  <si>
    <r>
      <t xml:space="preserve">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娜</t>
    </r>
  </si>
  <si>
    <r>
      <t xml:space="preserve">韩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鹏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</si>
  <si>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晶</t>
    </r>
  </si>
  <si>
    <r>
      <t xml:space="preserve">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蔚</t>
    </r>
  </si>
  <si>
    <r>
      <t xml:space="preserve">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威</t>
    </r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</si>
  <si>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蜜</t>
    </r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</si>
  <si>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巍</t>
    </r>
  </si>
  <si>
    <t>生物技术第三党支部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</si>
  <si>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云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</si>
  <si>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洋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</si>
  <si>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相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</si>
  <si>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琴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</si>
  <si>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</si>
  <si>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冲</t>
    </r>
  </si>
  <si>
    <r>
      <t xml:space="preserve">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</si>
  <si>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霁</t>
    </r>
  </si>
  <si>
    <r>
      <t xml:space="preserve">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睿</t>
    </r>
  </si>
  <si>
    <t>生物技术第四党支部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</si>
  <si>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卫  </t>
    </r>
  </si>
  <si>
    <r>
      <t xml:space="preserve">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璐  </t>
    </r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</si>
  <si>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伟  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</si>
  <si>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海  </t>
    </r>
  </si>
  <si>
    <r>
      <t xml:space="preserve">颜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彦  </t>
    </r>
  </si>
  <si>
    <r>
      <t xml:space="preserve">熊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微  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</si>
  <si>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聪  </t>
    </r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</si>
  <si>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莉  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</si>
  <si>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辉  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</si>
  <si>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珊  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</si>
  <si>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欢  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</si>
  <si>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杏  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</si>
  <si>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静  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</si>
  <si>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松</t>
    </r>
  </si>
  <si>
    <r>
      <t xml:space="preserve">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滔</t>
    </r>
  </si>
  <si>
    <r>
      <t xml:space="preserve">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盛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</si>
  <si>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</si>
  <si>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t>生物科学第一党支部</t>
  </si>
  <si>
    <r>
      <t xml:space="preserve">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礼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</si>
  <si>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扬</t>
    </r>
  </si>
  <si>
    <r>
      <t xml:space="preserve">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兵</t>
    </r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</si>
  <si>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菡</t>
    </r>
  </si>
  <si>
    <r>
      <t xml:space="preserve">颜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君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</si>
  <si>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祥</t>
    </r>
  </si>
  <si>
    <r>
      <t xml:space="preserve">曲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峰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</si>
  <si>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萍</t>
    </r>
  </si>
  <si>
    <r>
      <t xml:space="preserve">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炜</t>
    </r>
  </si>
  <si>
    <t>姓名</t>
  </si>
  <si>
    <r>
      <t xml:space="preserve">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</si>
  <si>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生物科学第三党支部</t>
  </si>
  <si>
    <t>赵  稳</t>
  </si>
  <si>
    <t>王  琼</t>
  </si>
  <si>
    <t>李  引</t>
  </si>
  <si>
    <t>郑  倩</t>
  </si>
  <si>
    <t>汪  成</t>
  </si>
  <si>
    <t>刘  磊</t>
  </si>
  <si>
    <t>赵  珂</t>
  </si>
  <si>
    <t>张  磊</t>
  </si>
  <si>
    <t>周  颐</t>
  </si>
  <si>
    <t>胡  伟</t>
  </si>
  <si>
    <t>陈  泠</t>
  </si>
  <si>
    <t>高  轩</t>
  </si>
  <si>
    <t>生物科学第四党支部</t>
  </si>
  <si>
    <r>
      <t xml:space="preserve">陆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婕</t>
    </r>
  </si>
  <si>
    <r>
      <t xml:space="preserve">白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</si>
  <si>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影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</si>
  <si>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</si>
  <si>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畅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</si>
  <si>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楠</t>
    </r>
  </si>
  <si>
    <r>
      <t xml:space="preserve">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超</t>
    </r>
  </si>
  <si>
    <r>
      <t xml:space="preserve">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</si>
  <si>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嵘</t>
    </r>
  </si>
  <si>
    <r>
      <t xml:space="preserve">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樊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</si>
  <si>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辉</t>
    </r>
  </si>
  <si>
    <r>
      <t xml:space="preserve">熊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欣</t>
    </r>
  </si>
  <si>
    <r>
      <t xml:space="preserve">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燕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</si>
  <si>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珊</t>
    </r>
  </si>
  <si>
    <t>生物医学工程第一党支部</t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</si>
  <si>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博</t>
    </r>
  </si>
  <si>
    <r>
      <t xml:space="preserve">韩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道</t>
    </r>
  </si>
  <si>
    <r>
      <t xml:space="preserve">玉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冬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</si>
  <si>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谦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</si>
  <si>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晶</t>
    </r>
  </si>
  <si>
    <r>
      <t xml:space="preserve">陶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乐</t>
    </r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</si>
  <si>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青</t>
    </r>
  </si>
  <si>
    <r>
      <t xml:space="preserve">杜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睿</t>
    </r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</si>
  <si>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廷</t>
    </r>
  </si>
  <si>
    <r>
      <t xml:space="preserve">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</si>
  <si>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</si>
  <si>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r>
      <t xml:space="preserve">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勇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</si>
  <si>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</si>
  <si>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r>
      <t xml:space="preserve">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章</t>
    </r>
  </si>
  <si>
    <r>
      <t xml:space="preserve">严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程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</si>
  <si>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洋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</si>
  <si>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晶</t>
    </r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</si>
  <si>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宁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</si>
  <si>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博</t>
    </r>
  </si>
  <si>
    <r>
      <t xml:space="preserve">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芸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</si>
  <si>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岑</t>
    </r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</si>
  <si>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波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</si>
  <si>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</si>
  <si>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宏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</si>
  <si>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丽</t>
    </r>
  </si>
  <si>
    <r>
      <t xml:space="preserve">安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然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</si>
  <si>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</si>
  <si>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琴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</si>
  <si>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</si>
  <si>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r>
      <t xml:space="preserve">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哲</t>
    </r>
  </si>
  <si>
    <t>总计</t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</si>
  <si>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松</t>
    </r>
  </si>
  <si>
    <t>生物医学工程第二党支部</t>
  </si>
  <si>
    <t>生物医学工程第三党支部</t>
  </si>
  <si>
    <t>生物医学工程第三党支部</t>
  </si>
  <si>
    <r>
      <t xml:space="preserve">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</si>
  <si>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</si>
  <si>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珍</t>
    </r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</si>
  <si>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媛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</si>
  <si>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佳</t>
    </r>
  </si>
  <si>
    <r>
      <t xml:space="preserve">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铖</t>
    </r>
  </si>
  <si>
    <r>
      <t xml:space="preserve">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登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</si>
  <si>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睿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</si>
  <si>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</si>
  <si>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翔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</si>
  <si>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洋</t>
    </r>
  </si>
  <si>
    <r>
      <t xml:space="preserve">聂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斯</t>
    </r>
  </si>
  <si>
    <t>生物医学工程第四党支部</t>
  </si>
  <si>
    <t>共计</t>
  </si>
  <si>
    <t>班级</t>
  </si>
  <si>
    <t>金额（元）</t>
  </si>
  <si>
    <t>院机关党支部</t>
  </si>
  <si>
    <t>林  刚</t>
  </si>
  <si>
    <r>
      <t xml:space="preserve">冯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哲   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</si>
  <si>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青   </t>
    </r>
  </si>
  <si>
    <t>胡自爱</t>
  </si>
  <si>
    <t xml:space="preserve">尹瑜玲 </t>
  </si>
  <si>
    <t>吴元喜</t>
  </si>
  <si>
    <t>李奇志</t>
  </si>
  <si>
    <t>云永玲</t>
  </si>
  <si>
    <t>刘幸福</t>
  </si>
  <si>
    <r>
      <t xml:space="preserve">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昂   </t>
    </r>
  </si>
  <si>
    <t>李元斌</t>
  </si>
  <si>
    <t>陈祖建</t>
  </si>
  <si>
    <t>周爱文</t>
  </si>
  <si>
    <t>黄幼奇</t>
  </si>
  <si>
    <t>贺建林</t>
  </si>
  <si>
    <t>生命学院学生教工捐款名单</t>
  </si>
  <si>
    <t>（全部非党员，党员全部捐赠作为特殊党费了）</t>
  </si>
  <si>
    <r>
      <t xml:space="preserve">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兰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</si>
  <si>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玲</t>
    </r>
  </si>
  <si>
    <r>
      <t xml:space="preserve">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书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</si>
  <si>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雪</t>
    </r>
  </si>
  <si>
    <r>
      <t xml:space="preserve">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骥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</si>
  <si>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曦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</si>
  <si>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</si>
  <si>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r>
      <t xml:space="preserve">姜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浩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</si>
  <si>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园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</si>
  <si>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淳</t>
    </r>
  </si>
  <si>
    <t>本科07级生医1班</t>
  </si>
  <si>
    <r>
      <t xml:space="preserve">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婕</t>
    </r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</si>
  <si>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莎</t>
    </r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</si>
  <si>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通</t>
    </r>
  </si>
  <si>
    <r>
      <t xml:space="preserve">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波</t>
    </r>
  </si>
  <si>
    <t>本科07级生医2班</t>
  </si>
  <si>
    <t>本科07级生医3班</t>
  </si>
  <si>
    <r>
      <t xml:space="preserve">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</si>
  <si>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r>
      <t xml:space="preserve">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帅</t>
    </r>
  </si>
  <si>
    <r>
      <t xml:space="preserve">伍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阳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</si>
  <si>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</t>
    </r>
  </si>
  <si>
    <r>
      <t xml:space="preserve">归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晨</t>
    </r>
  </si>
  <si>
    <r>
      <t xml:space="preserve">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</si>
  <si>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瑞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</si>
  <si>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瑞</t>
    </r>
  </si>
  <si>
    <r>
      <t xml:space="preserve">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阳</t>
    </r>
  </si>
  <si>
    <r>
      <t xml:space="preserve">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尧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</si>
  <si>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辉</t>
    </r>
  </si>
  <si>
    <r>
      <t xml:space="preserve">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晶</t>
    </r>
  </si>
  <si>
    <r>
      <t xml:space="preserve">匿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</si>
  <si>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t>本科07级生医4班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</si>
  <si>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柳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</si>
  <si>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</si>
  <si>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龙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</si>
  <si>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亮</t>
    </r>
  </si>
  <si>
    <t>邱  敏</t>
  </si>
  <si>
    <t>曹  婧</t>
  </si>
  <si>
    <t>张  磊</t>
  </si>
  <si>
    <t>本科07级生技1班</t>
  </si>
  <si>
    <t>本科07级生技2班</t>
  </si>
  <si>
    <r>
      <t xml:space="preserve">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聪</t>
    </r>
  </si>
  <si>
    <r>
      <t xml:space="preserve">陆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</si>
  <si>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t>本科07级生技3班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</si>
  <si>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浩</t>
    </r>
  </si>
  <si>
    <t>本科07级基地班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</si>
  <si>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毅</t>
    </r>
  </si>
  <si>
    <t>本科08级生技1班</t>
  </si>
  <si>
    <t>本科08级生技2班</t>
  </si>
  <si>
    <r>
      <t xml:space="preserve">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兵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</si>
  <si>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为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</si>
  <si>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彦</t>
    </r>
  </si>
  <si>
    <r>
      <t xml:space="preserve">韩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雪</t>
    </r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</si>
  <si>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</si>
  <si>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r>
      <t xml:space="preserve">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苗</t>
    </r>
  </si>
  <si>
    <r>
      <t xml:space="preserve">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钢</t>
    </r>
  </si>
  <si>
    <r>
      <t xml:space="preserve">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强</t>
    </r>
  </si>
  <si>
    <r>
      <t xml:space="preserve">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爽</t>
    </r>
  </si>
  <si>
    <r>
      <t xml:space="preserve">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</si>
  <si>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云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</si>
  <si>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虎</t>
    </r>
  </si>
  <si>
    <t>本科08级生技3班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</si>
  <si>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立            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</si>
  <si>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斌            </t>
    </r>
  </si>
  <si>
    <t xml:space="preserve">吴启超 </t>
  </si>
  <si>
    <t>樊春燕</t>
  </si>
  <si>
    <r>
      <t xml:space="preserve">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健            </t>
    </r>
  </si>
  <si>
    <r>
      <t>袁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亮        </t>
    </r>
  </si>
  <si>
    <t>段传珠</t>
  </si>
  <si>
    <t>陈晓啼</t>
  </si>
  <si>
    <t>曹冠群</t>
  </si>
  <si>
    <r>
      <t>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斌      </t>
    </r>
  </si>
  <si>
    <r>
      <t>严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兵        </t>
    </r>
  </si>
  <si>
    <t>本科08级生技4班</t>
  </si>
  <si>
    <r>
      <t>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浩</t>
    </r>
    <r>
      <rPr>
        <sz val="12"/>
        <rFont val="Times New Roman"/>
        <family val="1"/>
      </rPr>
      <t xml:space="preserve">           </t>
    </r>
  </si>
  <si>
    <t>本科08级生医1班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</si>
  <si>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炜           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</si>
  <si>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佳      </t>
    </r>
  </si>
  <si>
    <t>黄和祥</t>
  </si>
  <si>
    <t>乔亚尼</t>
  </si>
  <si>
    <t xml:space="preserve">沈子骁 </t>
  </si>
  <si>
    <t>曹诗洋</t>
  </si>
  <si>
    <t>孙泽亮</t>
  </si>
  <si>
    <t>刘杰鹏</t>
  </si>
  <si>
    <t>何王鸿</t>
  </si>
  <si>
    <t>阮伟伟</t>
  </si>
  <si>
    <t xml:space="preserve">朱文健 </t>
  </si>
  <si>
    <t>本科08级生医2班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</si>
  <si>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洁</t>
    </r>
    <r>
      <rPr>
        <sz val="12"/>
        <rFont val="Times New Roman"/>
        <family val="1"/>
      </rPr>
      <t xml:space="preserve">     </t>
    </r>
  </si>
  <si>
    <r>
      <t>龚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泉</t>
    </r>
    <r>
      <rPr>
        <sz val="12"/>
        <rFont val="Times New Roman"/>
        <family val="1"/>
      </rPr>
      <t xml:space="preserve">             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</si>
  <si>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洋</t>
    </r>
    <r>
      <rPr>
        <sz val="12"/>
        <rFont val="Times New Roman"/>
        <family val="1"/>
      </rPr>
      <t xml:space="preserve">     </t>
    </r>
  </si>
  <si>
    <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昕</t>
    </r>
    <r>
      <rPr>
        <sz val="12"/>
        <rFont val="Times New Roman"/>
        <family val="1"/>
      </rPr>
      <t xml:space="preserve">     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</si>
  <si>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坤</t>
    </r>
    <r>
      <rPr>
        <sz val="12"/>
        <rFont val="Times New Roman"/>
        <family val="1"/>
      </rPr>
      <t xml:space="preserve">     </t>
    </r>
  </si>
  <si>
    <r>
      <t>窦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洁</t>
    </r>
    <r>
      <rPr>
        <sz val="12"/>
        <rFont val="Times New Roman"/>
        <family val="1"/>
      </rPr>
      <t xml:space="preserve">             </t>
    </r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</si>
  <si>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雷</t>
    </r>
  </si>
  <si>
    <r>
      <t xml:space="preserve">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</si>
  <si>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</si>
  <si>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t>本科08级生医3班</t>
  </si>
  <si>
    <t>本科08级生医4班</t>
  </si>
  <si>
    <r>
      <t>肖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洒</t>
    </r>
    <r>
      <rPr>
        <sz val="12"/>
        <rFont val="Times New Roman"/>
        <family val="1"/>
      </rPr>
      <t xml:space="preserve">           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</si>
  <si>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 xml:space="preserve">      </t>
    </r>
  </si>
  <si>
    <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浩</t>
    </r>
    <r>
      <rPr>
        <sz val="12"/>
        <rFont val="Times New Roman"/>
        <family val="1"/>
      </rPr>
      <t xml:space="preserve">           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</si>
  <si>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佳</t>
    </r>
    <r>
      <rPr>
        <sz val="12"/>
        <rFont val="Times New Roman"/>
        <family val="1"/>
      </rPr>
      <t xml:space="preserve">      </t>
    </r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</si>
  <si>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然</t>
    </r>
    <r>
      <rPr>
        <sz val="12"/>
        <rFont val="Times New Roman"/>
        <family val="1"/>
      </rPr>
      <t xml:space="preserve">      </t>
    </r>
  </si>
  <si>
    <t>本科08级生科1班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</si>
  <si>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夏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</si>
  <si>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平</t>
    </r>
  </si>
  <si>
    <r>
      <t xml:space="preserve">殷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妍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</si>
  <si>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征</t>
    </r>
  </si>
  <si>
    <r>
      <t>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伟</t>
    </r>
    <r>
      <rPr>
        <sz val="12"/>
        <rFont val="Times New Roman"/>
        <family val="1"/>
      </rPr>
      <t xml:space="preserve">           </t>
    </r>
  </si>
  <si>
    <r>
      <t>方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润</t>
    </r>
    <r>
      <rPr>
        <sz val="12"/>
        <rFont val="Times New Roman"/>
        <family val="1"/>
      </rPr>
      <t xml:space="preserve">          </t>
    </r>
  </si>
  <si>
    <r>
      <t>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东</t>
    </r>
    <r>
      <rPr>
        <sz val="12"/>
        <rFont val="Times New Roman"/>
        <family val="1"/>
      </rPr>
      <t xml:space="preserve">     </t>
    </r>
  </si>
  <si>
    <t>张献昌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</si>
  <si>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虎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</si>
  <si>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磊</t>
    </r>
  </si>
  <si>
    <t>陈军见</t>
  </si>
  <si>
    <r>
      <t xml:space="preserve">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雷</t>
    </r>
  </si>
  <si>
    <t>本科08级生科2班</t>
  </si>
  <si>
    <t>本科08级生信1班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</si>
  <si>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兵</t>
    </r>
    <r>
      <rPr>
        <sz val="12"/>
        <rFont val="Times New Roman"/>
        <family val="1"/>
      </rPr>
      <t xml:space="preserve">             </t>
    </r>
  </si>
  <si>
    <t>生命学院特殊党费名单</t>
  </si>
  <si>
    <t>备注</t>
  </si>
  <si>
    <t xml:space="preserve"> 徐永娣 </t>
  </si>
  <si>
    <t>刘海龙</t>
  </si>
  <si>
    <t>康华光</t>
  </si>
  <si>
    <t xml:space="preserve"> 邓元修 </t>
  </si>
  <si>
    <t>潘秀英</t>
  </si>
  <si>
    <t xml:space="preserve"> 尤俊秀 </t>
  </si>
  <si>
    <t xml:space="preserve"> 王天云</t>
  </si>
  <si>
    <t>特殊党费</t>
  </si>
  <si>
    <t>其他捐款</t>
  </si>
  <si>
    <t>院机关、实验中心</t>
  </si>
  <si>
    <t xml:space="preserve">  </t>
  </si>
  <si>
    <t>各纵向党支部</t>
  </si>
  <si>
    <r>
      <t xml:space="preserve">施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华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</si>
  <si>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渊</t>
    </r>
  </si>
  <si>
    <t>林家瑞</t>
  </si>
  <si>
    <t>生物科学第二党支部</t>
  </si>
  <si>
    <t>谢尚县</t>
  </si>
  <si>
    <r>
      <t xml:space="preserve">肖 </t>
    </r>
    <r>
      <rPr>
        <sz val="12"/>
        <rFont val="宋体"/>
        <family val="0"/>
      </rPr>
      <t xml:space="preserve"> 峰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</si>
</sst>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wrapText="1" shrinkToFit="1" readingOrder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vertical="center" textRotation="255" wrapText="1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6"/>
  <sheetViews>
    <sheetView tabSelected="1" workbookViewId="0" topLeftCell="A409">
      <selection activeCell="D425" sqref="D425"/>
    </sheetView>
  </sheetViews>
  <sheetFormatPr defaultColWidth="9.00390625" defaultRowHeight="14.25"/>
  <cols>
    <col min="1" max="1" width="12.50390625" style="0" customWidth="1"/>
    <col min="2" max="2" width="19.00390625" style="3" customWidth="1"/>
    <col min="3" max="3" width="14.50390625" style="8" customWidth="1"/>
    <col min="4" max="4" width="17.00390625" style="0" customWidth="1"/>
  </cols>
  <sheetData>
    <row r="1" spans="1:4" ht="14.25" customHeight="1">
      <c r="A1" s="51" t="s">
        <v>1035</v>
      </c>
      <c r="B1" s="51"/>
      <c r="C1" s="51"/>
      <c r="D1" s="51"/>
    </row>
    <row r="2" spans="1:4" ht="14.25">
      <c r="A2" s="51"/>
      <c r="B2" s="51"/>
      <c r="C2" s="51"/>
      <c r="D2" s="51"/>
    </row>
    <row r="3" spans="1:4" ht="14.25">
      <c r="A3" s="52"/>
      <c r="B3" s="52"/>
      <c r="C3" s="52"/>
      <c r="D3" s="52"/>
    </row>
    <row r="4" spans="1:4" s="1" customFormat="1" ht="14.25">
      <c r="A4" s="13" t="s">
        <v>704</v>
      </c>
      <c r="B4" s="13" t="s">
        <v>816</v>
      </c>
      <c r="C4" s="14" t="s">
        <v>705</v>
      </c>
      <c r="D4" s="13" t="s">
        <v>1036</v>
      </c>
    </row>
    <row r="5" spans="1:4" s="1" customFormat="1" ht="14.25">
      <c r="A5" s="53" t="s">
        <v>712</v>
      </c>
      <c r="B5" s="19" t="s">
        <v>1051</v>
      </c>
      <c r="C5" s="14">
        <v>300</v>
      </c>
      <c r="D5" s="13"/>
    </row>
    <row r="6" spans="1:4" s="1" customFormat="1" ht="14.25" customHeight="1">
      <c r="A6" s="54"/>
      <c r="B6" s="19" t="s">
        <v>1042</v>
      </c>
      <c r="C6" s="15">
        <v>100</v>
      </c>
      <c r="D6" s="12"/>
    </row>
    <row r="7" spans="1:4" s="1" customFormat="1" ht="14.25">
      <c r="A7" s="54"/>
      <c r="B7" s="19" t="s">
        <v>1041</v>
      </c>
      <c r="C7" s="15">
        <v>100</v>
      </c>
      <c r="D7" s="12"/>
    </row>
    <row r="8" spans="1:4" s="1" customFormat="1" ht="14.25">
      <c r="A8" s="54"/>
      <c r="B8" s="19" t="s">
        <v>1043</v>
      </c>
      <c r="C8" s="15">
        <v>100</v>
      </c>
      <c r="D8" s="12"/>
    </row>
    <row r="9" spans="1:4" s="1" customFormat="1" ht="14.25">
      <c r="A9" s="54"/>
      <c r="B9" s="19" t="s">
        <v>1039</v>
      </c>
      <c r="C9" s="15">
        <v>1000</v>
      </c>
      <c r="D9" s="12"/>
    </row>
    <row r="10" spans="1:4" s="1" customFormat="1" ht="14.25">
      <c r="A10" s="54"/>
      <c r="B10" s="19" t="s">
        <v>1040</v>
      </c>
      <c r="C10" s="15">
        <v>100</v>
      </c>
      <c r="D10" s="12"/>
    </row>
    <row r="11" spans="1:4" s="1" customFormat="1" ht="14.25">
      <c r="A11" s="54"/>
      <c r="B11" s="19" t="s">
        <v>1038</v>
      </c>
      <c r="C11" s="15">
        <v>100</v>
      </c>
      <c r="D11" s="12"/>
    </row>
    <row r="12" spans="1:4" s="1" customFormat="1" ht="14.25">
      <c r="A12" s="54"/>
      <c r="B12" s="19" t="s">
        <v>1037</v>
      </c>
      <c r="C12" s="15">
        <v>100</v>
      </c>
      <c r="D12" s="12"/>
    </row>
    <row r="13" spans="1:4" s="1" customFormat="1" ht="14.25">
      <c r="A13" s="55"/>
      <c r="B13" s="16" t="s">
        <v>257</v>
      </c>
      <c r="C13" s="15">
        <v>1900</v>
      </c>
      <c r="D13" s="12"/>
    </row>
    <row r="14" spans="1:4" s="1" customFormat="1" ht="14.25">
      <c r="A14" s="13" t="s">
        <v>704</v>
      </c>
      <c r="B14" s="13" t="s">
        <v>255</v>
      </c>
      <c r="C14" s="14" t="s">
        <v>705</v>
      </c>
      <c r="D14" s="13" t="s">
        <v>706</v>
      </c>
    </row>
    <row r="15" spans="1:4" s="1" customFormat="1" ht="15.75">
      <c r="A15" s="50" t="s">
        <v>709</v>
      </c>
      <c r="B15" s="17" t="s">
        <v>259</v>
      </c>
      <c r="C15" s="15">
        <v>1000</v>
      </c>
      <c r="D15" s="12"/>
    </row>
    <row r="16" spans="1:4" s="1" customFormat="1" ht="15.75">
      <c r="A16" s="50"/>
      <c r="B16" s="17" t="s">
        <v>361</v>
      </c>
      <c r="C16" s="15">
        <v>500</v>
      </c>
      <c r="D16" s="12"/>
    </row>
    <row r="17" spans="1:4" s="1" customFormat="1" ht="15.75">
      <c r="A17" s="50"/>
      <c r="B17" s="17" t="s">
        <v>362</v>
      </c>
      <c r="C17" s="15">
        <v>200</v>
      </c>
      <c r="D17" s="12"/>
    </row>
    <row r="18" spans="1:4" s="1" customFormat="1" ht="15.75">
      <c r="A18" s="50"/>
      <c r="B18" s="17" t="s">
        <v>363</v>
      </c>
      <c r="C18" s="15">
        <v>200</v>
      </c>
      <c r="D18" s="12"/>
    </row>
    <row r="19" spans="1:4" s="1" customFormat="1" ht="15.75">
      <c r="A19" s="50"/>
      <c r="B19" s="17" t="s">
        <v>731</v>
      </c>
      <c r="C19" s="15">
        <v>200</v>
      </c>
      <c r="D19" s="12"/>
    </row>
    <row r="20" spans="1:4" s="1" customFormat="1" ht="15.75">
      <c r="A20" s="50"/>
      <c r="B20" s="17" t="s">
        <v>364</v>
      </c>
      <c r="C20" s="15">
        <v>100</v>
      </c>
      <c r="D20" s="12"/>
    </row>
    <row r="21" spans="1:4" s="1" customFormat="1" ht="14.25">
      <c r="A21" s="50"/>
      <c r="B21" s="17" t="s">
        <v>707</v>
      </c>
      <c r="C21" s="15">
        <v>100</v>
      </c>
      <c r="D21" s="12"/>
    </row>
    <row r="22" spans="1:4" s="1" customFormat="1" ht="14.25">
      <c r="A22" s="50"/>
      <c r="B22" s="17" t="s">
        <v>708</v>
      </c>
      <c r="C22" s="15">
        <v>150</v>
      </c>
      <c r="D22" s="12"/>
    </row>
    <row r="23" spans="1:4" s="1" customFormat="1" ht="14.25">
      <c r="A23" s="50"/>
      <c r="B23" s="17" t="s">
        <v>258</v>
      </c>
      <c r="C23" s="15">
        <v>50</v>
      </c>
      <c r="D23" s="12"/>
    </row>
    <row r="24" spans="1:4" s="1" customFormat="1" ht="14.25">
      <c r="A24" s="12"/>
      <c r="B24" s="16" t="s">
        <v>257</v>
      </c>
      <c r="C24" s="15">
        <f>SUM(C15:C23)</f>
        <v>2500</v>
      </c>
      <c r="D24" s="12"/>
    </row>
    <row r="25" spans="1:4" s="1" customFormat="1" ht="14.25">
      <c r="A25" s="13" t="s">
        <v>704</v>
      </c>
      <c r="B25" s="13" t="s">
        <v>255</v>
      </c>
      <c r="C25" s="14" t="s">
        <v>705</v>
      </c>
      <c r="D25" s="13" t="s">
        <v>706</v>
      </c>
    </row>
    <row r="26" spans="1:4" s="1" customFormat="1" ht="33" customHeight="1">
      <c r="A26" s="18" t="s">
        <v>135</v>
      </c>
      <c r="B26" s="19" t="s">
        <v>136</v>
      </c>
      <c r="C26" s="15">
        <v>1200</v>
      </c>
      <c r="D26" s="12"/>
    </row>
    <row r="27" spans="1:4" s="1" customFormat="1" ht="14.25">
      <c r="A27" s="13" t="s">
        <v>704</v>
      </c>
      <c r="B27" s="13" t="s">
        <v>255</v>
      </c>
      <c r="C27" s="14" t="s">
        <v>705</v>
      </c>
      <c r="D27" s="13" t="s">
        <v>706</v>
      </c>
    </row>
    <row r="28" spans="1:4" s="1" customFormat="1" ht="14.25">
      <c r="A28" s="50" t="s">
        <v>710</v>
      </c>
      <c r="B28" s="17" t="s">
        <v>260</v>
      </c>
      <c r="C28" s="15">
        <v>20</v>
      </c>
      <c r="D28" s="12"/>
    </row>
    <row r="29" spans="1:4" s="1" customFormat="1" ht="14.25">
      <c r="A29" s="50"/>
      <c r="B29" s="17" t="s">
        <v>261</v>
      </c>
      <c r="C29" s="15">
        <v>20</v>
      </c>
      <c r="D29" s="12"/>
    </row>
    <row r="30" spans="1:4" s="1" customFormat="1" ht="14.25">
      <c r="A30" s="50"/>
      <c r="B30" s="17" t="s">
        <v>262</v>
      </c>
      <c r="C30" s="15">
        <v>20</v>
      </c>
      <c r="D30" s="12"/>
    </row>
    <row r="31" spans="1:4" s="1" customFormat="1" ht="14.25">
      <c r="A31" s="50"/>
      <c r="B31" s="17" t="s">
        <v>360</v>
      </c>
      <c r="C31" s="15">
        <v>20</v>
      </c>
      <c r="D31" s="12"/>
    </row>
    <row r="32" spans="1:4" s="1" customFormat="1" ht="14.25">
      <c r="A32" s="50"/>
      <c r="B32" s="17" t="s">
        <v>263</v>
      </c>
      <c r="C32" s="15">
        <v>115</v>
      </c>
      <c r="D32" s="12"/>
    </row>
    <row r="33" spans="1:4" s="1" customFormat="1" ht="14.25">
      <c r="A33" s="50"/>
      <c r="B33" s="17" t="s">
        <v>264</v>
      </c>
      <c r="C33" s="15">
        <v>10</v>
      </c>
      <c r="D33" s="12"/>
    </row>
    <row r="34" spans="1:4" s="1" customFormat="1" ht="14.25">
      <c r="A34" s="50"/>
      <c r="B34" s="17" t="s">
        <v>265</v>
      </c>
      <c r="C34" s="15">
        <v>20</v>
      </c>
      <c r="D34" s="12"/>
    </row>
    <row r="35" spans="1:4" s="1" customFormat="1" ht="14.25">
      <c r="A35" s="50"/>
      <c r="B35" s="17" t="s">
        <v>359</v>
      </c>
      <c r="C35" s="15">
        <v>50</v>
      </c>
      <c r="D35" s="12"/>
    </row>
    <row r="36" spans="1:4" s="1" customFormat="1" ht="14.25">
      <c r="A36" s="50"/>
      <c r="B36" s="17" t="s">
        <v>266</v>
      </c>
      <c r="C36" s="15">
        <v>10</v>
      </c>
      <c r="D36" s="12"/>
    </row>
    <row r="37" spans="1:4" s="1" customFormat="1" ht="14.25">
      <c r="A37" s="50"/>
      <c r="B37" s="17" t="s">
        <v>358</v>
      </c>
      <c r="C37" s="15">
        <v>10</v>
      </c>
      <c r="D37" s="12"/>
    </row>
    <row r="38" spans="1:4" s="1" customFormat="1" ht="14.25">
      <c r="A38" s="50"/>
      <c r="B38" s="17" t="s">
        <v>267</v>
      </c>
      <c r="C38" s="15">
        <v>10</v>
      </c>
      <c r="D38" s="12"/>
    </row>
    <row r="39" spans="1:4" s="1" customFormat="1" ht="14.25">
      <c r="A39" s="50"/>
      <c r="B39" s="17" t="s">
        <v>268</v>
      </c>
      <c r="C39" s="15">
        <v>15</v>
      </c>
      <c r="D39" s="12"/>
    </row>
    <row r="40" spans="1:4" s="1" customFormat="1" ht="14.25">
      <c r="A40" s="50"/>
      <c r="B40" s="17" t="s">
        <v>269</v>
      </c>
      <c r="C40" s="15">
        <v>10</v>
      </c>
      <c r="D40" s="12"/>
    </row>
    <row r="41" spans="1:4" s="1" customFormat="1" ht="14.25">
      <c r="A41" s="50"/>
      <c r="B41" s="17" t="s">
        <v>270</v>
      </c>
      <c r="C41" s="15">
        <v>10</v>
      </c>
      <c r="D41" s="12"/>
    </row>
    <row r="42" spans="1:4" s="1" customFormat="1" ht="14.25">
      <c r="A42" s="50"/>
      <c r="B42" s="17" t="s">
        <v>357</v>
      </c>
      <c r="C42" s="15">
        <v>50</v>
      </c>
      <c r="D42" s="12"/>
    </row>
    <row r="43" spans="1:4" s="1" customFormat="1" ht="14.25">
      <c r="A43" s="50"/>
      <c r="B43" s="17" t="s">
        <v>271</v>
      </c>
      <c r="C43" s="15">
        <v>200</v>
      </c>
      <c r="D43" s="12"/>
    </row>
    <row r="44" spans="1:4" s="1" customFormat="1" ht="14.25">
      <c r="A44" s="50"/>
      <c r="B44" s="17" t="s">
        <v>272</v>
      </c>
      <c r="C44" s="15">
        <v>10</v>
      </c>
      <c r="D44" s="12"/>
    </row>
    <row r="45" spans="1:4" s="1" customFormat="1" ht="14.25">
      <c r="A45" s="50"/>
      <c r="B45" s="17" t="s">
        <v>273</v>
      </c>
      <c r="C45" s="15">
        <v>20</v>
      </c>
      <c r="D45" s="12"/>
    </row>
    <row r="46" spans="1:4" s="1" customFormat="1" ht="14.25">
      <c r="A46" s="50"/>
      <c r="B46" s="17" t="s">
        <v>356</v>
      </c>
      <c r="C46" s="15">
        <v>20</v>
      </c>
      <c r="D46" s="12"/>
    </row>
    <row r="47" spans="1:4" s="1" customFormat="1" ht="14.25">
      <c r="A47" s="50"/>
      <c r="B47" s="17" t="s">
        <v>274</v>
      </c>
      <c r="C47" s="15">
        <v>20</v>
      </c>
      <c r="D47" s="12"/>
    </row>
    <row r="48" spans="1:4" s="1" customFormat="1" ht="14.25">
      <c r="A48" s="50"/>
      <c r="B48" s="17" t="s">
        <v>355</v>
      </c>
      <c r="C48" s="15">
        <v>25</v>
      </c>
      <c r="D48" s="12"/>
    </row>
    <row r="49" spans="1:4" s="1" customFormat="1" ht="14.25">
      <c r="A49" s="50"/>
      <c r="B49" s="17" t="s">
        <v>275</v>
      </c>
      <c r="C49" s="15">
        <v>10</v>
      </c>
      <c r="D49" s="12"/>
    </row>
    <row r="50" spans="1:4" s="1" customFormat="1" ht="14.25">
      <c r="A50" s="50"/>
      <c r="B50" s="17" t="s">
        <v>354</v>
      </c>
      <c r="C50" s="15">
        <v>20</v>
      </c>
      <c r="D50" s="12"/>
    </row>
    <row r="51" spans="1:4" s="1" customFormat="1" ht="14.25">
      <c r="A51" s="50"/>
      <c r="B51" s="17" t="s">
        <v>276</v>
      </c>
      <c r="C51" s="15">
        <v>10</v>
      </c>
      <c r="D51" s="12"/>
    </row>
    <row r="52" spans="1:4" s="1" customFormat="1" ht="14.25">
      <c r="A52" s="50"/>
      <c r="B52" s="17" t="s">
        <v>277</v>
      </c>
      <c r="C52" s="15">
        <v>10</v>
      </c>
      <c r="D52" s="12"/>
    </row>
    <row r="53" spans="1:4" s="1" customFormat="1" ht="14.25">
      <c r="A53" s="50"/>
      <c r="B53" s="17" t="s">
        <v>353</v>
      </c>
      <c r="C53" s="15">
        <v>5</v>
      </c>
      <c r="D53" s="12"/>
    </row>
    <row r="54" spans="1:4" s="1" customFormat="1" ht="14.25">
      <c r="A54" s="50"/>
      <c r="B54" s="17" t="s">
        <v>352</v>
      </c>
      <c r="C54" s="15">
        <v>10</v>
      </c>
      <c r="D54" s="12"/>
    </row>
    <row r="55" spans="1:4" s="1" customFormat="1" ht="14.25">
      <c r="A55" s="50"/>
      <c r="B55" s="17" t="s">
        <v>278</v>
      </c>
      <c r="C55" s="15">
        <v>20</v>
      </c>
      <c r="D55" s="12"/>
    </row>
    <row r="56" spans="1:4" s="1" customFormat="1" ht="14.25">
      <c r="A56" s="50"/>
      <c r="B56" s="17" t="s">
        <v>351</v>
      </c>
      <c r="C56" s="15">
        <v>15</v>
      </c>
      <c r="D56" s="12"/>
    </row>
    <row r="57" spans="1:4" s="1" customFormat="1" ht="14.25">
      <c r="A57" s="50"/>
      <c r="B57" s="17" t="s">
        <v>350</v>
      </c>
      <c r="C57" s="15">
        <v>20</v>
      </c>
      <c r="D57" s="12"/>
    </row>
    <row r="58" spans="1:4" s="1" customFormat="1" ht="14.25">
      <c r="A58" s="50"/>
      <c r="B58" s="17" t="s">
        <v>279</v>
      </c>
      <c r="C58" s="15">
        <v>10</v>
      </c>
      <c r="D58" s="12"/>
    </row>
    <row r="59" spans="1:4" s="1" customFormat="1" ht="14.25">
      <c r="A59" s="50"/>
      <c r="B59" s="17" t="s">
        <v>280</v>
      </c>
      <c r="C59" s="15">
        <v>30</v>
      </c>
      <c r="D59" s="12"/>
    </row>
    <row r="60" spans="1:4" s="1" customFormat="1" ht="14.25">
      <c r="A60" s="50"/>
      <c r="B60" s="17" t="s">
        <v>281</v>
      </c>
      <c r="C60" s="15">
        <v>100</v>
      </c>
      <c r="D60" s="12"/>
    </row>
    <row r="61" spans="1:4" s="1" customFormat="1" ht="14.25">
      <c r="A61" s="50"/>
      <c r="B61" s="17" t="s">
        <v>282</v>
      </c>
      <c r="C61" s="15">
        <v>20</v>
      </c>
      <c r="D61" s="12"/>
    </row>
    <row r="62" spans="1:4" s="1" customFormat="1" ht="14.25">
      <c r="A62" s="50"/>
      <c r="B62" s="17" t="s">
        <v>349</v>
      </c>
      <c r="C62" s="15">
        <v>10</v>
      </c>
      <c r="D62" s="12"/>
    </row>
    <row r="63" spans="1:4" s="1" customFormat="1" ht="14.25">
      <c r="A63" s="50"/>
      <c r="B63" s="17" t="s">
        <v>348</v>
      </c>
      <c r="C63" s="15">
        <v>100</v>
      </c>
      <c r="D63" s="12"/>
    </row>
    <row r="64" spans="1:4" s="1" customFormat="1" ht="14.25">
      <c r="A64" s="50"/>
      <c r="B64" s="17" t="s">
        <v>283</v>
      </c>
      <c r="C64" s="15">
        <v>20</v>
      </c>
      <c r="D64" s="12"/>
    </row>
    <row r="65" spans="1:4" s="1" customFormat="1" ht="14.25">
      <c r="A65" s="50"/>
      <c r="B65" s="17" t="s">
        <v>347</v>
      </c>
      <c r="C65" s="15">
        <v>11</v>
      </c>
      <c r="D65" s="12"/>
    </row>
    <row r="66" spans="1:4" s="1" customFormat="1" ht="14.25">
      <c r="A66" s="50"/>
      <c r="B66" s="17" t="s">
        <v>284</v>
      </c>
      <c r="C66" s="15">
        <v>10</v>
      </c>
      <c r="D66" s="12"/>
    </row>
    <row r="67" spans="1:4" s="1" customFormat="1" ht="14.25">
      <c r="A67" s="50"/>
      <c r="B67" s="17" t="s">
        <v>346</v>
      </c>
      <c r="C67" s="15">
        <v>10</v>
      </c>
      <c r="D67" s="12"/>
    </row>
    <row r="68" spans="1:4" s="1" customFormat="1" ht="14.25">
      <c r="A68" s="50"/>
      <c r="B68" s="17" t="s">
        <v>345</v>
      </c>
      <c r="C68" s="15">
        <v>10</v>
      </c>
      <c r="D68" s="12"/>
    </row>
    <row r="69" spans="1:4" s="1" customFormat="1" ht="14.25">
      <c r="A69" s="50"/>
      <c r="B69" s="17" t="s">
        <v>285</v>
      </c>
      <c r="C69" s="15">
        <v>20</v>
      </c>
      <c r="D69" s="12"/>
    </row>
    <row r="70" spans="1:4" s="1" customFormat="1" ht="14.25">
      <c r="A70" s="50"/>
      <c r="B70" s="17" t="s">
        <v>286</v>
      </c>
      <c r="C70" s="15">
        <v>10</v>
      </c>
      <c r="D70" s="12"/>
    </row>
    <row r="71" spans="1:4" s="1" customFormat="1" ht="14.25">
      <c r="A71" s="50"/>
      <c r="B71" s="17" t="s">
        <v>287</v>
      </c>
      <c r="C71" s="15">
        <v>10</v>
      </c>
      <c r="D71" s="12"/>
    </row>
    <row r="72" spans="1:4" s="1" customFormat="1" ht="14.25">
      <c r="A72" s="50"/>
      <c r="B72" s="17" t="s">
        <v>288</v>
      </c>
      <c r="C72" s="15">
        <v>16</v>
      </c>
      <c r="D72" s="12"/>
    </row>
    <row r="73" spans="1:4" s="1" customFormat="1" ht="14.25">
      <c r="A73" s="50"/>
      <c r="B73" s="17" t="s">
        <v>344</v>
      </c>
      <c r="C73" s="15">
        <v>20</v>
      </c>
      <c r="D73" s="12"/>
    </row>
    <row r="74" spans="1:4" s="1" customFormat="1" ht="14.25">
      <c r="A74" s="50"/>
      <c r="B74" s="17" t="s">
        <v>289</v>
      </c>
      <c r="C74" s="15">
        <v>10</v>
      </c>
      <c r="D74" s="12"/>
    </row>
    <row r="75" spans="1:4" s="1" customFormat="1" ht="14.25">
      <c r="A75" s="50"/>
      <c r="B75" s="17" t="s">
        <v>343</v>
      </c>
      <c r="C75" s="15">
        <v>15</v>
      </c>
      <c r="D75" s="12"/>
    </row>
    <row r="76" spans="1:4" s="1" customFormat="1" ht="14.25">
      <c r="A76" s="50"/>
      <c r="B76" s="17" t="s">
        <v>342</v>
      </c>
      <c r="C76" s="15">
        <v>18</v>
      </c>
      <c r="D76" s="12"/>
    </row>
    <row r="77" spans="1:4" s="1" customFormat="1" ht="14.25">
      <c r="A77" s="50"/>
      <c r="B77" s="17" t="s">
        <v>290</v>
      </c>
      <c r="C77" s="15">
        <v>20</v>
      </c>
      <c r="D77" s="12"/>
    </row>
    <row r="78" spans="1:4" s="1" customFormat="1" ht="14.25">
      <c r="A78" s="50"/>
      <c r="B78" s="17" t="s">
        <v>341</v>
      </c>
      <c r="C78" s="15">
        <v>10</v>
      </c>
      <c r="D78" s="12"/>
    </row>
    <row r="79" spans="1:4" s="1" customFormat="1" ht="14.25">
      <c r="A79" s="50"/>
      <c r="B79" s="17" t="s">
        <v>291</v>
      </c>
      <c r="C79" s="15">
        <v>30</v>
      </c>
      <c r="D79" s="12"/>
    </row>
    <row r="80" spans="1:4" s="1" customFormat="1" ht="14.25">
      <c r="A80" s="50"/>
      <c r="B80" s="17" t="s">
        <v>340</v>
      </c>
      <c r="C80" s="15">
        <v>10</v>
      </c>
      <c r="D80" s="12"/>
    </row>
    <row r="81" spans="1:4" s="1" customFormat="1" ht="14.25">
      <c r="A81" s="50"/>
      <c r="B81" s="17" t="s">
        <v>339</v>
      </c>
      <c r="C81" s="15">
        <v>100</v>
      </c>
      <c r="D81" s="12"/>
    </row>
    <row r="82" spans="1:4" s="1" customFormat="1" ht="14.25">
      <c r="A82" s="50"/>
      <c r="B82" s="17" t="s">
        <v>292</v>
      </c>
      <c r="C82" s="15">
        <v>10</v>
      </c>
      <c r="D82" s="12"/>
    </row>
    <row r="83" spans="1:4" s="1" customFormat="1" ht="14.25">
      <c r="A83" s="50"/>
      <c r="B83" s="17" t="s">
        <v>338</v>
      </c>
      <c r="C83" s="15">
        <v>10</v>
      </c>
      <c r="D83" s="12"/>
    </row>
    <row r="84" spans="1:4" s="1" customFormat="1" ht="14.25">
      <c r="A84" s="50"/>
      <c r="B84" s="17" t="s">
        <v>293</v>
      </c>
      <c r="C84" s="15">
        <v>10</v>
      </c>
      <c r="D84" s="12"/>
    </row>
    <row r="85" spans="1:4" s="1" customFormat="1" ht="14.25">
      <c r="A85" s="50"/>
      <c r="B85" s="17" t="s">
        <v>294</v>
      </c>
      <c r="C85" s="15">
        <v>20</v>
      </c>
      <c r="D85" s="12"/>
    </row>
    <row r="86" spans="1:4" s="1" customFormat="1" ht="14.25">
      <c r="A86" s="50"/>
      <c r="B86" s="17" t="s">
        <v>337</v>
      </c>
      <c r="C86" s="15">
        <v>50</v>
      </c>
      <c r="D86" s="12"/>
    </row>
    <row r="87" spans="1:4" s="1" customFormat="1" ht="14.25">
      <c r="A87" s="50"/>
      <c r="B87" s="17" t="s">
        <v>295</v>
      </c>
      <c r="C87" s="15">
        <v>40</v>
      </c>
      <c r="D87" s="12"/>
    </row>
    <row r="88" spans="1:4" s="1" customFormat="1" ht="14.25">
      <c r="A88" s="50"/>
      <c r="B88" s="17" t="s">
        <v>338</v>
      </c>
      <c r="C88" s="15">
        <v>10</v>
      </c>
      <c r="D88" s="12"/>
    </row>
    <row r="89" spans="1:4" s="1" customFormat="1" ht="14.25">
      <c r="A89" s="12"/>
      <c r="B89" s="16" t="s">
        <v>257</v>
      </c>
      <c r="C89" s="15">
        <f>SUM(C28:C88)</f>
        <v>1575</v>
      </c>
      <c r="D89" s="12"/>
    </row>
    <row r="90" spans="1:4" s="1" customFormat="1" ht="14.25">
      <c r="A90" s="13" t="s">
        <v>704</v>
      </c>
      <c r="B90" s="13" t="s">
        <v>255</v>
      </c>
      <c r="C90" s="14" t="s">
        <v>705</v>
      </c>
      <c r="D90" s="13" t="s">
        <v>706</v>
      </c>
    </row>
    <row r="91" spans="1:4" s="1" customFormat="1" ht="14.25" customHeight="1">
      <c r="A91" s="56" t="s">
        <v>711</v>
      </c>
      <c r="B91" s="17" t="s">
        <v>296</v>
      </c>
      <c r="C91" s="15">
        <v>10</v>
      </c>
      <c r="D91" s="12"/>
    </row>
    <row r="92" spans="1:4" s="1" customFormat="1" ht="14.25">
      <c r="A92" s="56"/>
      <c r="B92" s="17" t="s">
        <v>297</v>
      </c>
      <c r="C92" s="15">
        <v>10</v>
      </c>
      <c r="D92" s="12"/>
    </row>
    <row r="93" spans="1:4" s="1" customFormat="1" ht="14.25">
      <c r="A93" s="56"/>
      <c r="B93" s="17" t="s">
        <v>298</v>
      </c>
      <c r="C93" s="15">
        <v>50</v>
      </c>
      <c r="D93" s="12"/>
    </row>
    <row r="94" spans="1:4" s="1" customFormat="1" ht="14.25" customHeight="1">
      <c r="A94" s="56"/>
      <c r="B94" s="17" t="s">
        <v>299</v>
      </c>
      <c r="C94" s="15">
        <v>10</v>
      </c>
      <c r="D94" s="12"/>
    </row>
    <row r="95" spans="1:4" s="1" customFormat="1" ht="14.25" customHeight="1">
      <c r="A95" s="56"/>
      <c r="B95" s="17" t="s">
        <v>300</v>
      </c>
      <c r="C95" s="15">
        <v>5</v>
      </c>
      <c r="D95" s="12"/>
    </row>
    <row r="96" spans="1:4" s="1" customFormat="1" ht="14.25">
      <c r="A96" s="56"/>
      <c r="B96" s="17" t="s">
        <v>301</v>
      </c>
      <c r="C96" s="15">
        <v>100</v>
      </c>
      <c r="D96" s="12"/>
    </row>
    <row r="97" spans="1:4" s="1" customFormat="1" ht="14.25" customHeight="1">
      <c r="A97" s="56"/>
      <c r="B97" s="17" t="s">
        <v>732</v>
      </c>
      <c r="C97" s="15">
        <v>300</v>
      </c>
      <c r="D97" s="12"/>
    </row>
    <row r="98" spans="1:4" s="1" customFormat="1" ht="14.25">
      <c r="A98" s="56"/>
      <c r="B98" s="17" t="s">
        <v>733</v>
      </c>
      <c r="C98" s="15">
        <v>100</v>
      </c>
      <c r="D98" s="12"/>
    </row>
    <row r="99" spans="1:4" s="1" customFormat="1" ht="14.25">
      <c r="A99" s="56"/>
      <c r="B99" s="17" t="s">
        <v>302</v>
      </c>
      <c r="C99" s="15">
        <v>50</v>
      </c>
      <c r="D99" s="12"/>
    </row>
    <row r="100" spans="1:4" s="1" customFormat="1" ht="14.25">
      <c r="A100" s="56"/>
      <c r="B100" s="16" t="s">
        <v>257</v>
      </c>
      <c r="C100" s="15">
        <f>SUM(C91:C99)</f>
        <v>635</v>
      </c>
      <c r="D100" s="12"/>
    </row>
    <row r="101" spans="1:4" s="1" customFormat="1" ht="14.25">
      <c r="A101" s="13" t="s">
        <v>704</v>
      </c>
      <c r="B101" s="13" t="s">
        <v>255</v>
      </c>
      <c r="C101" s="14" t="s">
        <v>705</v>
      </c>
      <c r="D101" s="13" t="s">
        <v>706</v>
      </c>
    </row>
    <row r="102" spans="1:7" s="1" customFormat="1" ht="14.25" customHeight="1">
      <c r="A102" s="50" t="s">
        <v>719</v>
      </c>
      <c r="B102" s="17" t="s">
        <v>500</v>
      </c>
      <c r="C102" s="15">
        <v>350</v>
      </c>
      <c r="D102" s="12" t="s">
        <v>323</v>
      </c>
      <c r="G102" s="12"/>
    </row>
    <row r="103" spans="1:4" s="1" customFormat="1" ht="15.75">
      <c r="A103" s="50"/>
      <c r="B103" s="17" t="s">
        <v>303</v>
      </c>
      <c r="C103" s="20">
        <v>50</v>
      </c>
      <c r="D103" s="12"/>
    </row>
    <row r="104" spans="1:4" s="1" customFormat="1" ht="15.75">
      <c r="A104" s="50"/>
      <c r="B104" s="17" t="s">
        <v>304</v>
      </c>
      <c r="C104" s="20">
        <v>10</v>
      </c>
      <c r="D104" s="12"/>
    </row>
    <row r="105" spans="1:4" s="1" customFormat="1" ht="15.75">
      <c r="A105" s="50"/>
      <c r="B105" s="17" t="s">
        <v>305</v>
      </c>
      <c r="C105" s="20">
        <v>10</v>
      </c>
      <c r="D105" s="12"/>
    </row>
    <row r="106" spans="1:4" s="1" customFormat="1" ht="15.75">
      <c r="A106" s="50"/>
      <c r="B106" s="17" t="s">
        <v>365</v>
      </c>
      <c r="C106" s="20">
        <v>10</v>
      </c>
      <c r="D106" s="12"/>
    </row>
    <row r="107" spans="1:4" s="1" customFormat="1" ht="15.75">
      <c r="A107" s="50"/>
      <c r="B107" s="17" t="s">
        <v>306</v>
      </c>
      <c r="C107" s="20">
        <v>10</v>
      </c>
      <c r="D107" s="12"/>
    </row>
    <row r="108" spans="1:4" s="1" customFormat="1" ht="15.75">
      <c r="A108" s="50"/>
      <c r="B108" s="17" t="s">
        <v>307</v>
      </c>
      <c r="C108" s="20">
        <v>10</v>
      </c>
      <c r="D108" s="12"/>
    </row>
    <row r="109" spans="1:4" s="1" customFormat="1" ht="15.75">
      <c r="A109" s="50"/>
      <c r="B109" s="17" t="s">
        <v>308</v>
      </c>
      <c r="C109" s="20">
        <v>10</v>
      </c>
      <c r="D109" s="12"/>
    </row>
    <row r="110" spans="1:4" s="1" customFormat="1" ht="15.75">
      <c r="A110" s="50"/>
      <c r="B110" s="17" t="s">
        <v>309</v>
      </c>
      <c r="C110" s="20">
        <v>5</v>
      </c>
      <c r="D110" s="12"/>
    </row>
    <row r="111" spans="1:4" s="1" customFormat="1" ht="15.75">
      <c r="A111" s="50"/>
      <c r="B111" s="17" t="s">
        <v>366</v>
      </c>
      <c r="C111" s="20">
        <v>10</v>
      </c>
      <c r="D111" s="12"/>
    </row>
    <row r="112" spans="1:4" s="1" customFormat="1" ht="15.75">
      <c r="A112" s="50"/>
      <c r="B112" s="17" t="s">
        <v>310</v>
      </c>
      <c r="C112" s="20">
        <v>20</v>
      </c>
      <c r="D112" s="12"/>
    </row>
    <row r="113" spans="1:4" s="1" customFormat="1" ht="15.75">
      <c r="A113" s="50"/>
      <c r="B113" s="17" t="s">
        <v>367</v>
      </c>
      <c r="C113" s="20">
        <v>10</v>
      </c>
      <c r="D113" s="12"/>
    </row>
    <row r="114" spans="1:4" s="1" customFormat="1" ht="15.75">
      <c r="A114" s="50"/>
      <c r="B114" s="17" t="s">
        <v>311</v>
      </c>
      <c r="C114" s="20">
        <v>10</v>
      </c>
      <c r="D114" s="12"/>
    </row>
    <row r="115" spans="1:4" s="1" customFormat="1" ht="15.75">
      <c r="A115" s="50"/>
      <c r="B115" s="17" t="s">
        <v>368</v>
      </c>
      <c r="C115" s="20">
        <v>10</v>
      </c>
      <c r="D115" s="12"/>
    </row>
    <row r="116" spans="1:4" s="1" customFormat="1" ht="15.75">
      <c r="A116" s="50"/>
      <c r="B116" s="17" t="s">
        <v>312</v>
      </c>
      <c r="C116" s="20">
        <v>10</v>
      </c>
      <c r="D116" s="12"/>
    </row>
    <row r="117" spans="1:4" s="1" customFormat="1" ht="15.75">
      <c r="A117" s="50"/>
      <c r="B117" s="17" t="s">
        <v>313</v>
      </c>
      <c r="C117" s="20">
        <v>10</v>
      </c>
      <c r="D117" s="12"/>
    </row>
    <row r="118" spans="1:4" s="1" customFormat="1" ht="15.75">
      <c r="A118" s="50"/>
      <c r="B118" s="17" t="s">
        <v>314</v>
      </c>
      <c r="C118" s="20">
        <v>10</v>
      </c>
      <c r="D118" s="12"/>
    </row>
    <row r="119" spans="1:4" s="1" customFormat="1" ht="15.75">
      <c r="A119" s="50"/>
      <c r="B119" s="21" t="s">
        <v>331</v>
      </c>
      <c r="C119" s="20">
        <v>100</v>
      </c>
      <c r="D119" s="12"/>
    </row>
    <row r="120" spans="1:4" s="1" customFormat="1" ht="15.75">
      <c r="A120" s="50"/>
      <c r="B120" s="22" t="s">
        <v>315</v>
      </c>
      <c r="C120" s="20">
        <v>15</v>
      </c>
      <c r="D120" s="12"/>
    </row>
    <row r="121" spans="1:4" s="1" customFormat="1" ht="15.75">
      <c r="A121" s="50"/>
      <c r="B121" s="22" t="s">
        <v>332</v>
      </c>
      <c r="C121" s="20">
        <v>10</v>
      </c>
      <c r="D121" s="12"/>
    </row>
    <row r="122" spans="1:4" s="1" customFormat="1" ht="15.75">
      <c r="A122" s="50"/>
      <c r="B122" s="22" t="s">
        <v>316</v>
      </c>
      <c r="C122" s="20">
        <v>10</v>
      </c>
      <c r="D122" s="12"/>
    </row>
    <row r="123" spans="1:4" s="1" customFormat="1" ht="15.75">
      <c r="A123" s="50"/>
      <c r="B123" s="22" t="s">
        <v>317</v>
      </c>
      <c r="C123" s="20">
        <v>20</v>
      </c>
      <c r="D123" s="12"/>
    </row>
    <row r="124" spans="1:4" s="1" customFormat="1" ht="15.75">
      <c r="A124" s="50"/>
      <c r="B124" s="22" t="s">
        <v>318</v>
      </c>
      <c r="C124" s="20">
        <v>20</v>
      </c>
      <c r="D124" s="12"/>
    </row>
    <row r="125" spans="1:4" s="1" customFormat="1" ht="15.75">
      <c r="A125" s="50"/>
      <c r="B125" s="22" t="s">
        <v>333</v>
      </c>
      <c r="C125" s="20">
        <v>20</v>
      </c>
      <c r="D125" s="12"/>
    </row>
    <row r="126" spans="1:4" s="1" customFormat="1" ht="15.75">
      <c r="A126" s="50"/>
      <c r="B126" s="22" t="s">
        <v>319</v>
      </c>
      <c r="C126" s="20">
        <v>20</v>
      </c>
      <c r="D126" s="12"/>
    </row>
    <row r="127" spans="1:4" s="1" customFormat="1" ht="15.75">
      <c r="A127" s="50"/>
      <c r="B127" s="22" t="s">
        <v>335</v>
      </c>
      <c r="C127" s="20">
        <v>38</v>
      </c>
      <c r="D127" s="12"/>
    </row>
    <row r="128" spans="1:4" s="1" customFormat="1" ht="15.75">
      <c r="A128" s="50"/>
      <c r="B128" s="22" t="s">
        <v>334</v>
      </c>
      <c r="C128" s="20">
        <v>20</v>
      </c>
      <c r="D128" s="12"/>
    </row>
    <row r="129" spans="1:4" s="1" customFormat="1" ht="15.75">
      <c r="A129" s="50"/>
      <c r="B129" s="22" t="s">
        <v>320</v>
      </c>
      <c r="C129" s="20">
        <v>20</v>
      </c>
      <c r="D129" s="12"/>
    </row>
    <row r="130" spans="1:4" s="1" customFormat="1" ht="15.75">
      <c r="A130" s="50"/>
      <c r="B130" s="22" t="s">
        <v>321</v>
      </c>
      <c r="C130" s="20">
        <v>30</v>
      </c>
      <c r="D130" s="12"/>
    </row>
    <row r="131" spans="1:4" s="1" customFormat="1" ht="15.75">
      <c r="A131" s="50"/>
      <c r="B131" s="22" t="s">
        <v>336</v>
      </c>
      <c r="C131" s="20">
        <v>20</v>
      </c>
      <c r="D131" s="12"/>
    </row>
    <row r="132" spans="1:4" s="1" customFormat="1" ht="14.25">
      <c r="A132" s="12"/>
      <c r="B132" s="16" t="s">
        <v>257</v>
      </c>
      <c r="C132" s="15">
        <f>SUM(C102:C131)</f>
        <v>898</v>
      </c>
      <c r="D132" s="12"/>
    </row>
    <row r="133" spans="1:4" s="1" customFormat="1" ht="14.25">
      <c r="A133" s="13" t="s">
        <v>704</v>
      </c>
      <c r="B133" s="13" t="s">
        <v>255</v>
      </c>
      <c r="C133" s="14" t="s">
        <v>705</v>
      </c>
      <c r="D133" s="13" t="s">
        <v>706</v>
      </c>
    </row>
    <row r="134" spans="1:4" s="1" customFormat="1" ht="14.25" customHeight="1">
      <c r="A134" s="50" t="s">
        <v>720</v>
      </c>
      <c r="B134" s="17" t="s">
        <v>500</v>
      </c>
      <c r="C134" s="15">
        <v>100</v>
      </c>
      <c r="D134" s="12" t="s">
        <v>323</v>
      </c>
    </row>
    <row r="135" spans="1:4" s="1" customFormat="1" ht="15.75">
      <c r="A135" s="50"/>
      <c r="B135" s="17" t="s">
        <v>324</v>
      </c>
      <c r="C135" s="20">
        <v>100</v>
      </c>
      <c r="D135" s="12"/>
    </row>
    <row r="136" spans="1:4" s="1" customFormat="1" ht="15.75">
      <c r="A136" s="50"/>
      <c r="B136" s="17" t="s">
        <v>713</v>
      </c>
      <c r="C136" s="20">
        <v>10</v>
      </c>
      <c r="D136" s="12"/>
    </row>
    <row r="137" spans="1:4" s="1" customFormat="1" ht="15.75">
      <c r="A137" s="50"/>
      <c r="B137" s="17" t="s">
        <v>714</v>
      </c>
      <c r="C137" s="20">
        <v>10</v>
      </c>
      <c r="D137" s="12"/>
    </row>
    <row r="138" spans="1:4" s="1" customFormat="1" ht="15.75">
      <c r="A138" s="50"/>
      <c r="B138" s="17" t="s">
        <v>715</v>
      </c>
      <c r="C138" s="20">
        <v>20</v>
      </c>
      <c r="D138" s="12"/>
    </row>
    <row r="139" spans="1:4" s="1" customFormat="1" ht="15.75">
      <c r="A139" s="50"/>
      <c r="B139" s="17" t="s">
        <v>716</v>
      </c>
      <c r="C139" s="20">
        <v>10</v>
      </c>
      <c r="D139" s="12"/>
    </row>
    <row r="140" spans="1:4" s="1" customFormat="1" ht="15.75">
      <c r="A140" s="50"/>
      <c r="B140" s="17" t="s">
        <v>369</v>
      </c>
      <c r="C140" s="20">
        <v>5</v>
      </c>
      <c r="D140" s="12"/>
    </row>
    <row r="141" spans="1:4" s="1" customFormat="1" ht="15.75">
      <c r="A141" s="50"/>
      <c r="B141" s="17" t="s">
        <v>370</v>
      </c>
      <c r="C141" s="20">
        <v>20</v>
      </c>
      <c r="D141" s="12"/>
    </row>
    <row r="142" spans="1:4" s="1" customFormat="1" ht="15.75">
      <c r="A142" s="50"/>
      <c r="B142" s="17" t="s">
        <v>325</v>
      </c>
      <c r="C142" s="20">
        <v>10</v>
      </c>
      <c r="D142" s="12"/>
    </row>
    <row r="143" spans="1:4" s="1" customFormat="1" ht="15.75">
      <c r="A143" s="50"/>
      <c r="B143" s="17" t="s">
        <v>326</v>
      </c>
      <c r="C143" s="20">
        <v>10</v>
      </c>
      <c r="D143" s="12"/>
    </row>
    <row r="144" spans="1:4" s="1" customFormat="1" ht="15.75">
      <c r="A144" s="50"/>
      <c r="B144" s="17" t="s">
        <v>371</v>
      </c>
      <c r="C144" s="20">
        <v>50</v>
      </c>
      <c r="D144" s="12"/>
    </row>
    <row r="145" spans="1:4" s="1" customFormat="1" ht="15.75">
      <c r="A145" s="50"/>
      <c r="B145" s="17" t="s">
        <v>717</v>
      </c>
      <c r="C145" s="20">
        <v>20</v>
      </c>
      <c r="D145" s="12"/>
    </row>
    <row r="146" spans="1:4" s="1" customFormat="1" ht="15.75">
      <c r="A146" s="50"/>
      <c r="B146" s="17" t="s">
        <v>718</v>
      </c>
      <c r="C146" s="20">
        <v>5</v>
      </c>
      <c r="D146" s="12"/>
    </row>
    <row r="147" spans="1:4" s="1" customFormat="1" ht="15.75">
      <c r="A147" s="50"/>
      <c r="B147" s="17" t="s">
        <v>372</v>
      </c>
      <c r="C147" s="20">
        <v>20</v>
      </c>
      <c r="D147" s="12"/>
    </row>
    <row r="148" spans="1:4" s="1" customFormat="1" ht="15.75">
      <c r="A148" s="50"/>
      <c r="B148" s="17" t="s">
        <v>327</v>
      </c>
      <c r="C148" s="20">
        <v>25</v>
      </c>
      <c r="D148" s="12"/>
    </row>
    <row r="149" spans="1:4" s="1" customFormat="1" ht="15.75">
      <c r="A149" s="50"/>
      <c r="B149" s="17" t="s">
        <v>328</v>
      </c>
      <c r="C149" s="20">
        <v>25.7</v>
      </c>
      <c r="D149" s="12"/>
    </row>
    <row r="150" spans="1:4" s="1" customFormat="1" ht="15.75">
      <c r="A150" s="50"/>
      <c r="B150" s="17" t="s">
        <v>329</v>
      </c>
      <c r="C150" s="20">
        <v>15</v>
      </c>
      <c r="D150" s="12"/>
    </row>
    <row r="151" spans="1:4" s="1" customFormat="1" ht="15.75">
      <c r="A151" s="50"/>
      <c r="B151" s="17" t="s">
        <v>330</v>
      </c>
      <c r="C151" s="20">
        <v>20</v>
      </c>
      <c r="D151" s="12"/>
    </row>
    <row r="152" spans="1:4" s="1" customFormat="1" ht="14.25">
      <c r="A152" s="12"/>
      <c r="B152" s="16" t="s">
        <v>257</v>
      </c>
      <c r="C152" s="15">
        <f>SUM(C134:C151)</f>
        <v>475.7</v>
      </c>
      <c r="D152" s="12"/>
    </row>
    <row r="153" spans="1:4" s="1" customFormat="1" ht="14.25">
      <c r="A153" s="13" t="s">
        <v>704</v>
      </c>
      <c r="B153" s="13" t="s">
        <v>255</v>
      </c>
      <c r="C153" s="14" t="s">
        <v>705</v>
      </c>
      <c r="D153" s="13" t="s">
        <v>706</v>
      </c>
    </row>
    <row r="154" spans="1:4" s="1" customFormat="1" ht="14.25">
      <c r="A154" s="58" t="s">
        <v>501</v>
      </c>
      <c r="B154" s="17" t="s">
        <v>734</v>
      </c>
      <c r="C154" s="23">
        <v>600</v>
      </c>
      <c r="D154" s="12"/>
    </row>
    <row r="155" spans="1:4" s="1" customFormat="1" ht="14.25">
      <c r="A155" s="58"/>
      <c r="B155" s="17" t="s">
        <v>735</v>
      </c>
      <c r="C155" s="23">
        <v>500</v>
      </c>
      <c r="D155" s="12"/>
    </row>
    <row r="156" spans="1:4" s="1" customFormat="1" ht="14.25">
      <c r="A156" s="58"/>
      <c r="B156" s="17" t="s">
        <v>736</v>
      </c>
      <c r="C156" s="23">
        <v>50</v>
      </c>
      <c r="D156" s="12"/>
    </row>
    <row r="157" spans="1:4" s="1" customFormat="1" ht="14.25">
      <c r="A157" s="58"/>
      <c r="B157" s="17" t="s">
        <v>737</v>
      </c>
      <c r="C157" s="23">
        <v>50</v>
      </c>
      <c r="D157" s="12"/>
    </row>
    <row r="158" spans="1:4" s="1" customFormat="1" ht="14.25">
      <c r="A158" s="58"/>
      <c r="B158" s="17" t="s">
        <v>738</v>
      </c>
      <c r="C158" s="23">
        <v>20</v>
      </c>
      <c r="D158" s="12"/>
    </row>
    <row r="159" spans="1:4" s="1" customFormat="1" ht="14.25">
      <c r="A159" s="58"/>
      <c r="B159" s="17" t="s">
        <v>721</v>
      </c>
      <c r="C159" s="23">
        <v>50</v>
      </c>
      <c r="D159" s="12"/>
    </row>
    <row r="160" spans="1:4" s="1" customFormat="1" ht="14.25">
      <c r="A160" s="58"/>
      <c r="B160" s="17" t="s">
        <v>739</v>
      </c>
      <c r="C160" s="23">
        <v>20</v>
      </c>
      <c r="D160" s="12"/>
    </row>
    <row r="161" spans="1:4" s="1" customFormat="1" ht="14.25">
      <c r="A161" s="58"/>
      <c r="B161" s="17" t="s">
        <v>722</v>
      </c>
      <c r="C161" s="23">
        <v>100</v>
      </c>
      <c r="D161" s="12"/>
    </row>
    <row r="162" spans="1:4" s="1" customFormat="1" ht="14.25">
      <c r="A162" s="58"/>
      <c r="B162" s="17" t="s">
        <v>723</v>
      </c>
      <c r="C162" s="23">
        <v>30</v>
      </c>
      <c r="D162" s="12"/>
    </row>
    <row r="163" spans="1:4" s="1" customFormat="1" ht="14.25">
      <c r="A163" s="58"/>
      <c r="B163" s="17" t="s">
        <v>740</v>
      </c>
      <c r="C163" s="23">
        <v>50</v>
      </c>
      <c r="D163" s="12"/>
    </row>
    <row r="164" spans="1:4" s="1" customFormat="1" ht="14.25">
      <c r="A164" s="58"/>
      <c r="B164" s="17" t="s">
        <v>741</v>
      </c>
      <c r="C164" s="23">
        <v>200</v>
      </c>
      <c r="D164" s="12"/>
    </row>
    <row r="165" spans="1:4" s="1" customFormat="1" ht="14.25">
      <c r="A165" s="58"/>
      <c r="B165" s="17" t="s">
        <v>724</v>
      </c>
      <c r="C165" s="23">
        <v>20</v>
      </c>
      <c r="D165" s="12"/>
    </row>
    <row r="166" spans="1:4" s="1" customFormat="1" ht="14.25">
      <c r="A166" s="58"/>
      <c r="B166" s="17" t="s">
        <v>725</v>
      </c>
      <c r="C166" s="23">
        <v>50</v>
      </c>
      <c r="D166" s="12"/>
    </row>
    <row r="167" spans="1:4" s="1" customFormat="1" ht="14.25">
      <c r="A167" s="58"/>
      <c r="B167" s="17" t="s">
        <v>742</v>
      </c>
      <c r="C167" s="23">
        <v>20</v>
      </c>
      <c r="D167" s="12"/>
    </row>
    <row r="168" spans="1:4" s="1" customFormat="1" ht="14.25">
      <c r="A168" s="58"/>
      <c r="B168" s="17" t="s">
        <v>726</v>
      </c>
      <c r="C168" s="23">
        <v>20</v>
      </c>
      <c r="D168" s="12"/>
    </row>
    <row r="169" spans="1:4" s="1" customFormat="1" ht="14.25">
      <c r="A169" s="58"/>
      <c r="B169" s="17" t="s">
        <v>727</v>
      </c>
      <c r="C169" s="23">
        <v>50</v>
      </c>
      <c r="D169" s="12"/>
    </row>
    <row r="170" spans="1:4" s="1" customFormat="1" ht="14.25">
      <c r="A170" s="58"/>
      <c r="B170" s="17" t="s">
        <v>728</v>
      </c>
      <c r="C170" s="23">
        <v>20</v>
      </c>
      <c r="D170" s="12"/>
    </row>
    <row r="171" spans="1:4" s="1" customFormat="1" ht="14.25">
      <c r="A171" s="58"/>
      <c r="B171" s="17" t="s">
        <v>729</v>
      </c>
      <c r="C171" s="23">
        <v>100</v>
      </c>
      <c r="D171" s="12"/>
    </row>
    <row r="172" spans="1:4" s="1" customFormat="1" ht="14.25">
      <c r="A172" s="58"/>
      <c r="B172" s="17" t="s">
        <v>743</v>
      </c>
      <c r="C172" s="23">
        <v>50</v>
      </c>
      <c r="D172" s="12"/>
    </row>
    <row r="173" spans="1:4" s="1" customFormat="1" ht="14.25">
      <c r="A173" s="58"/>
      <c r="B173" s="17" t="s">
        <v>744</v>
      </c>
      <c r="C173" s="23">
        <v>100</v>
      </c>
      <c r="D173" s="12"/>
    </row>
    <row r="174" spans="1:4" s="1" customFormat="1" ht="14.25">
      <c r="A174" s="58"/>
      <c r="B174" s="17" t="s">
        <v>745</v>
      </c>
      <c r="C174" s="23">
        <v>100</v>
      </c>
      <c r="D174" s="12"/>
    </row>
    <row r="175" spans="1:4" s="1" customFormat="1" ht="14.25">
      <c r="A175" s="58"/>
      <c r="B175" s="17" t="s">
        <v>730</v>
      </c>
      <c r="C175" s="23">
        <v>50</v>
      </c>
      <c r="D175" s="12"/>
    </row>
    <row r="176" spans="1:4" s="1" customFormat="1" ht="14.25">
      <c r="A176" s="58"/>
      <c r="B176" s="17" t="s">
        <v>758</v>
      </c>
      <c r="C176" s="23">
        <v>20</v>
      </c>
      <c r="D176" s="12"/>
    </row>
    <row r="177" spans="1:4" s="1" customFormat="1" ht="14.25">
      <c r="A177" s="58"/>
      <c r="B177" s="17" t="s">
        <v>759</v>
      </c>
      <c r="C177" s="23">
        <v>20</v>
      </c>
      <c r="D177" s="12"/>
    </row>
    <row r="178" spans="1:4" s="1" customFormat="1" ht="14.25">
      <c r="A178" s="58"/>
      <c r="B178" s="17" t="s">
        <v>746</v>
      </c>
      <c r="C178" s="23">
        <v>20</v>
      </c>
      <c r="D178" s="12"/>
    </row>
    <row r="179" spans="1:4" s="1" customFormat="1" ht="14.25">
      <c r="A179" s="58"/>
      <c r="B179" s="17" t="s">
        <v>760</v>
      </c>
      <c r="C179" s="23">
        <v>30</v>
      </c>
      <c r="D179" s="12"/>
    </row>
    <row r="180" spans="1:4" s="1" customFormat="1" ht="14.25">
      <c r="A180" s="58"/>
      <c r="B180" s="17" t="s">
        <v>747</v>
      </c>
      <c r="C180" s="23">
        <v>10</v>
      </c>
      <c r="D180" s="12"/>
    </row>
    <row r="181" spans="1:4" s="1" customFormat="1" ht="14.25">
      <c r="A181" s="58"/>
      <c r="B181" s="17" t="s">
        <v>748</v>
      </c>
      <c r="C181" s="23">
        <v>10</v>
      </c>
      <c r="D181" s="12"/>
    </row>
    <row r="182" spans="1:4" s="1" customFormat="1" ht="14.25">
      <c r="A182" s="12"/>
      <c r="B182" s="16" t="s">
        <v>257</v>
      </c>
      <c r="C182" s="15">
        <f>SUM(C154:C181)</f>
        <v>2360</v>
      </c>
      <c r="D182" s="12"/>
    </row>
    <row r="183" spans="1:4" s="1" customFormat="1" ht="14.25">
      <c r="A183" s="13" t="s">
        <v>704</v>
      </c>
      <c r="B183" s="13" t="s">
        <v>255</v>
      </c>
      <c r="C183" s="14" t="s">
        <v>705</v>
      </c>
      <c r="D183" s="13" t="s">
        <v>706</v>
      </c>
    </row>
    <row r="184" spans="1:4" s="1" customFormat="1" ht="14.25">
      <c r="A184" s="57" t="s">
        <v>764</v>
      </c>
      <c r="B184" s="17" t="s">
        <v>749</v>
      </c>
      <c r="C184" s="23">
        <v>100</v>
      </c>
      <c r="D184" s="12"/>
    </row>
    <row r="185" spans="1:4" s="1" customFormat="1" ht="14.25">
      <c r="A185" s="57"/>
      <c r="B185" s="17" t="s">
        <v>761</v>
      </c>
      <c r="C185" s="23">
        <v>200</v>
      </c>
      <c r="D185" s="12"/>
    </row>
    <row r="186" spans="1:4" s="1" customFormat="1" ht="14.25">
      <c r="A186" s="57"/>
      <c r="B186" s="17" t="s">
        <v>762</v>
      </c>
      <c r="C186" s="23">
        <v>100</v>
      </c>
      <c r="D186" s="12"/>
    </row>
    <row r="187" spans="1:4" s="1" customFormat="1" ht="14.25">
      <c r="A187" s="57"/>
      <c r="B187" s="17" t="s">
        <v>763</v>
      </c>
      <c r="C187" s="23">
        <v>50</v>
      </c>
      <c r="D187" s="12"/>
    </row>
    <row r="188" spans="1:4" s="1" customFormat="1" ht="14.25">
      <c r="A188" s="57"/>
      <c r="B188" s="17" t="s">
        <v>401</v>
      </c>
      <c r="C188" s="23">
        <v>20</v>
      </c>
      <c r="D188" s="12"/>
    </row>
    <row r="189" spans="1:4" s="1" customFormat="1" ht="14.25">
      <c r="A189" s="57"/>
      <c r="B189" s="17" t="s">
        <v>402</v>
      </c>
      <c r="C189" s="23">
        <v>50</v>
      </c>
      <c r="D189" s="12"/>
    </row>
    <row r="190" spans="1:4" s="1" customFormat="1" ht="14.25">
      <c r="A190" s="57"/>
      <c r="B190" s="17" t="s">
        <v>403</v>
      </c>
      <c r="C190" s="23">
        <v>20</v>
      </c>
      <c r="D190" s="12"/>
    </row>
    <row r="191" spans="1:4" s="1" customFormat="1" ht="14.25">
      <c r="A191" s="57"/>
      <c r="B191" s="17" t="s">
        <v>404</v>
      </c>
      <c r="C191" s="23">
        <v>50</v>
      </c>
      <c r="D191" s="12"/>
    </row>
    <row r="192" spans="1:4" s="1" customFormat="1" ht="14.25">
      <c r="A192" s="57"/>
      <c r="B192" s="17" t="s">
        <v>405</v>
      </c>
      <c r="C192" s="23">
        <v>10</v>
      </c>
      <c r="D192" s="12"/>
    </row>
    <row r="193" spans="1:4" s="1" customFormat="1" ht="14.25">
      <c r="A193" s="57"/>
      <c r="B193" s="17" t="s">
        <v>406</v>
      </c>
      <c r="C193" s="23">
        <v>25</v>
      </c>
      <c r="D193" s="12"/>
    </row>
    <row r="194" spans="1:4" s="1" customFormat="1" ht="14.25">
      <c r="A194" s="57"/>
      <c r="B194" s="17" t="s">
        <v>765</v>
      </c>
      <c r="C194" s="23">
        <v>10</v>
      </c>
      <c r="D194" s="12"/>
    </row>
    <row r="195" spans="1:4" s="1" customFormat="1" ht="14.25">
      <c r="A195" s="57"/>
      <c r="B195" s="17" t="s">
        <v>766</v>
      </c>
      <c r="C195" s="23">
        <v>10</v>
      </c>
      <c r="D195" s="12"/>
    </row>
    <row r="196" spans="1:4" s="1" customFormat="1" ht="14.25">
      <c r="A196" s="57"/>
      <c r="B196" s="17" t="s">
        <v>767</v>
      </c>
      <c r="C196" s="23">
        <v>20</v>
      </c>
      <c r="D196" s="12"/>
    </row>
    <row r="197" spans="1:4" s="1" customFormat="1" ht="14.25">
      <c r="A197" s="57"/>
      <c r="B197" s="17" t="s">
        <v>407</v>
      </c>
      <c r="C197" s="23">
        <v>30</v>
      </c>
      <c r="D197" s="12"/>
    </row>
    <row r="198" spans="1:4" s="1" customFormat="1" ht="14.25">
      <c r="A198" s="57"/>
      <c r="B198" s="17" t="s">
        <v>768</v>
      </c>
      <c r="C198" s="23">
        <v>20</v>
      </c>
      <c r="D198" s="12"/>
    </row>
    <row r="199" spans="1:4" s="1" customFormat="1" ht="14.25">
      <c r="A199" s="57"/>
      <c r="B199" s="17" t="s">
        <v>408</v>
      </c>
      <c r="C199" s="23">
        <v>20</v>
      </c>
      <c r="D199" s="12"/>
    </row>
    <row r="200" spans="1:4" s="1" customFormat="1" ht="14.25">
      <c r="A200" s="57"/>
      <c r="B200" s="17" t="s">
        <v>409</v>
      </c>
      <c r="C200" s="23">
        <v>30</v>
      </c>
      <c r="D200" s="12"/>
    </row>
    <row r="201" spans="1:4" s="1" customFormat="1" ht="14.25">
      <c r="A201" s="57"/>
      <c r="B201" s="17" t="s">
        <v>769</v>
      </c>
      <c r="C201" s="23">
        <v>10</v>
      </c>
      <c r="D201" s="12"/>
    </row>
    <row r="202" spans="1:4" s="1" customFormat="1" ht="14.25">
      <c r="A202" s="12"/>
      <c r="B202" s="16" t="s">
        <v>257</v>
      </c>
      <c r="C202" s="15">
        <f>SUM(C184:C201)</f>
        <v>775</v>
      </c>
      <c r="D202" s="12"/>
    </row>
    <row r="203" spans="1:4" s="1" customFormat="1" ht="14.25">
      <c r="A203" s="13" t="s">
        <v>704</v>
      </c>
      <c r="B203" s="13" t="s">
        <v>255</v>
      </c>
      <c r="C203" s="14" t="s">
        <v>705</v>
      </c>
      <c r="D203" s="13" t="s">
        <v>706</v>
      </c>
    </row>
    <row r="204" spans="1:4" s="1" customFormat="1" ht="14.25">
      <c r="A204" s="57" t="s">
        <v>770</v>
      </c>
      <c r="B204" s="17" t="s">
        <v>410</v>
      </c>
      <c r="C204" s="23">
        <v>1000</v>
      </c>
      <c r="D204" s="12"/>
    </row>
    <row r="205" spans="1:4" s="1" customFormat="1" ht="14.25">
      <c r="A205" s="57"/>
      <c r="B205" s="17" t="s">
        <v>411</v>
      </c>
      <c r="C205" s="23">
        <v>100</v>
      </c>
      <c r="D205" s="12"/>
    </row>
    <row r="206" spans="1:4" s="1" customFormat="1" ht="14.25">
      <c r="A206" s="57"/>
      <c r="B206" s="17" t="s">
        <v>412</v>
      </c>
      <c r="C206" s="23">
        <v>100</v>
      </c>
      <c r="D206" s="12"/>
    </row>
    <row r="207" spans="1:4" s="1" customFormat="1" ht="14.25">
      <c r="A207" s="57"/>
      <c r="B207" s="17" t="s">
        <v>750</v>
      </c>
      <c r="C207" s="23">
        <v>50</v>
      </c>
      <c r="D207" s="12"/>
    </row>
    <row r="208" spans="1:4" s="1" customFormat="1" ht="14.25">
      <c r="A208" s="57"/>
      <c r="B208" s="17" t="s">
        <v>771</v>
      </c>
      <c r="C208" s="23">
        <v>50</v>
      </c>
      <c r="D208" s="12"/>
    </row>
    <row r="209" spans="1:4" s="1" customFormat="1" ht="14.25">
      <c r="A209" s="57"/>
      <c r="B209" s="17" t="s">
        <v>413</v>
      </c>
      <c r="C209" s="23">
        <v>20</v>
      </c>
      <c r="D209" s="12"/>
    </row>
    <row r="210" spans="1:4" s="1" customFormat="1" ht="14.25">
      <c r="A210" s="57"/>
      <c r="B210" s="17" t="s">
        <v>772</v>
      </c>
      <c r="C210" s="23">
        <v>20</v>
      </c>
      <c r="D210" s="12"/>
    </row>
    <row r="211" spans="1:4" s="1" customFormat="1" ht="14.25">
      <c r="A211" s="57"/>
      <c r="B211" s="17" t="s">
        <v>773</v>
      </c>
      <c r="C211" s="23">
        <v>10</v>
      </c>
      <c r="D211" s="12"/>
    </row>
    <row r="212" spans="1:4" s="1" customFormat="1" ht="14.25">
      <c r="A212" s="57"/>
      <c r="B212" s="17" t="s">
        <v>774</v>
      </c>
      <c r="C212" s="23">
        <v>10</v>
      </c>
      <c r="D212" s="12"/>
    </row>
    <row r="213" spans="1:4" s="1" customFormat="1" ht="14.25">
      <c r="A213" s="57"/>
      <c r="B213" s="17" t="s">
        <v>775</v>
      </c>
      <c r="C213" s="23">
        <v>10</v>
      </c>
      <c r="D213" s="12"/>
    </row>
    <row r="214" spans="1:5" s="1" customFormat="1" ht="14.25">
      <c r="A214" s="57"/>
      <c r="B214" s="17" t="s">
        <v>414</v>
      </c>
      <c r="C214" s="23">
        <v>10</v>
      </c>
      <c r="D214" s="12"/>
      <c r="E214" s="3"/>
    </row>
    <row r="215" spans="1:4" s="1" customFormat="1" ht="14.25">
      <c r="A215" s="57"/>
      <c r="B215" s="17" t="s">
        <v>776</v>
      </c>
      <c r="C215" s="23">
        <v>20</v>
      </c>
      <c r="D215" s="12"/>
    </row>
    <row r="216" spans="1:4" s="1" customFormat="1" ht="14.25">
      <c r="A216" s="57"/>
      <c r="B216" s="17" t="s">
        <v>415</v>
      </c>
      <c r="C216" s="23">
        <v>10</v>
      </c>
      <c r="D216" s="12"/>
    </row>
    <row r="217" spans="1:4" s="1" customFormat="1" ht="14.25">
      <c r="A217" s="57"/>
      <c r="B217" s="17" t="s">
        <v>777</v>
      </c>
      <c r="C217" s="23">
        <v>20</v>
      </c>
      <c r="D217" s="12"/>
    </row>
    <row r="218" spans="1:4" s="1" customFormat="1" ht="14.25">
      <c r="A218" s="57"/>
      <c r="B218" s="17" t="s">
        <v>303</v>
      </c>
      <c r="C218" s="23">
        <v>50</v>
      </c>
      <c r="D218" s="12"/>
    </row>
    <row r="219" spans="1:4" s="1" customFormat="1" ht="14.25">
      <c r="A219" s="12"/>
      <c r="B219" s="16" t="s">
        <v>257</v>
      </c>
      <c r="C219" s="15">
        <f>SUM(C204:C218)</f>
        <v>1480</v>
      </c>
      <c r="D219" s="12"/>
    </row>
    <row r="220" spans="1:4" s="1" customFormat="1" ht="14.25">
      <c r="A220" s="13" t="s">
        <v>704</v>
      </c>
      <c r="B220" s="13" t="s">
        <v>255</v>
      </c>
      <c r="C220" s="14" t="s">
        <v>705</v>
      </c>
      <c r="D220" s="13" t="s">
        <v>706</v>
      </c>
    </row>
    <row r="221" spans="1:4" s="1" customFormat="1" ht="14.25">
      <c r="A221" s="57" t="s">
        <v>778</v>
      </c>
      <c r="B221" s="17" t="s">
        <v>416</v>
      </c>
      <c r="C221" s="23">
        <v>100</v>
      </c>
      <c r="D221" s="12"/>
    </row>
    <row r="222" spans="1:4" s="1" customFormat="1" ht="14.25">
      <c r="A222" s="57"/>
      <c r="B222" s="17" t="s">
        <v>779</v>
      </c>
      <c r="C222" s="23">
        <v>100</v>
      </c>
      <c r="D222" s="12"/>
    </row>
    <row r="223" spans="1:4" s="1" customFormat="1" ht="14.25">
      <c r="A223" s="57"/>
      <c r="B223" s="17" t="s">
        <v>780</v>
      </c>
      <c r="C223" s="23">
        <v>100</v>
      </c>
      <c r="D223" s="12"/>
    </row>
    <row r="224" spans="1:4" s="1" customFormat="1" ht="14.25">
      <c r="A224" s="57"/>
      <c r="B224" s="17" t="s">
        <v>417</v>
      </c>
      <c r="C224" s="23">
        <v>100</v>
      </c>
      <c r="D224" s="12"/>
    </row>
    <row r="225" spans="1:4" s="1" customFormat="1" ht="14.25">
      <c r="A225" s="57"/>
      <c r="B225" s="17" t="s">
        <v>418</v>
      </c>
      <c r="C225" s="23">
        <v>20</v>
      </c>
      <c r="D225" s="12"/>
    </row>
    <row r="226" spans="1:4" s="1" customFormat="1" ht="14.25">
      <c r="A226" s="57"/>
      <c r="B226" s="17" t="s">
        <v>419</v>
      </c>
      <c r="C226" s="23">
        <v>10</v>
      </c>
      <c r="D226" s="12"/>
    </row>
    <row r="227" spans="1:4" s="1" customFormat="1" ht="14.25">
      <c r="A227" s="57"/>
      <c r="B227" s="17" t="s">
        <v>420</v>
      </c>
      <c r="C227" s="23">
        <v>20</v>
      </c>
      <c r="D227" s="12"/>
    </row>
    <row r="228" spans="1:4" s="1" customFormat="1" ht="14.25">
      <c r="A228" s="57"/>
      <c r="B228" s="17" t="s">
        <v>421</v>
      </c>
      <c r="C228" s="23">
        <v>20</v>
      </c>
      <c r="D228" s="12"/>
    </row>
    <row r="229" spans="1:4" s="1" customFormat="1" ht="14.25">
      <c r="A229" s="57"/>
      <c r="B229" s="17" t="s">
        <v>781</v>
      </c>
      <c r="C229" s="23">
        <v>30</v>
      </c>
      <c r="D229" s="12"/>
    </row>
    <row r="230" spans="1:4" s="1" customFormat="1" ht="14.25">
      <c r="A230" s="57"/>
      <c r="B230" s="17" t="s">
        <v>422</v>
      </c>
      <c r="C230" s="23">
        <v>50</v>
      </c>
      <c r="D230" s="12"/>
    </row>
    <row r="231" spans="1:4" s="1" customFormat="1" ht="14.25">
      <c r="A231" s="57"/>
      <c r="B231" s="17" t="s">
        <v>423</v>
      </c>
      <c r="C231" s="23">
        <v>20</v>
      </c>
      <c r="D231" s="12"/>
    </row>
    <row r="232" spans="1:4" s="1" customFormat="1" ht="14.25">
      <c r="A232" s="57"/>
      <c r="B232" s="17" t="s">
        <v>782</v>
      </c>
      <c r="C232" s="23">
        <v>10</v>
      </c>
      <c r="D232" s="12"/>
    </row>
    <row r="233" spans="1:4" s="1" customFormat="1" ht="14.25">
      <c r="A233" s="57"/>
      <c r="B233" s="17" t="s">
        <v>424</v>
      </c>
      <c r="C233" s="23">
        <v>20</v>
      </c>
      <c r="D233" s="12"/>
    </row>
    <row r="234" spans="1:4" s="1" customFormat="1" ht="14.25">
      <c r="A234" s="57"/>
      <c r="B234" s="17" t="s">
        <v>425</v>
      </c>
      <c r="C234" s="23">
        <v>20</v>
      </c>
      <c r="D234" s="12"/>
    </row>
    <row r="235" spans="1:4" s="1" customFormat="1" ht="14.25">
      <c r="A235" s="57"/>
      <c r="B235" s="17" t="s">
        <v>783</v>
      </c>
      <c r="C235" s="23">
        <v>50</v>
      </c>
      <c r="D235" s="12"/>
    </row>
    <row r="236" spans="1:4" s="1" customFormat="1" ht="14.25">
      <c r="A236" s="57"/>
      <c r="B236" s="17" t="s">
        <v>426</v>
      </c>
      <c r="C236" s="23">
        <v>50</v>
      </c>
      <c r="D236" s="12"/>
    </row>
    <row r="237" spans="1:4" s="1" customFormat="1" ht="14.25">
      <c r="A237" s="57"/>
      <c r="B237" s="17" t="s">
        <v>784</v>
      </c>
      <c r="C237" s="23">
        <v>20</v>
      </c>
      <c r="D237" s="12"/>
    </row>
    <row r="238" spans="1:4" s="1" customFormat="1" ht="14.25">
      <c r="A238" s="57"/>
      <c r="B238" s="17" t="s">
        <v>427</v>
      </c>
      <c r="C238" s="23">
        <v>20</v>
      </c>
      <c r="D238" s="12"/>
    </row>
    <row r="239" spans="1:4" s="1" customFormat="1" ht="14.25">
      <c r="A239" s="57"/>
      <c r="B239" s="17" t="s">
        <v>785</v>
      </c>
      <c r="C239" s="23">
        <v>15</v>
      </c>
      <c r="D239" s="12"/>
    </row>
    <row r="240" spans="1:4" s="1" customFormat="1" ht="14.25">
      <c r="A240" s="57"/>
      <c r="B240" s="17" t="s">
        <v>428</v>
      </c>
      <c r="C240" s="23">
        <v>20</v>
      </c>
      <c r="D240" s="12"/>
    </row>
    <row r="241" spans="1:4" s="1" customFormat="1" ht="14.25">
      <c r="A241" s="57"/>
      <c r="B241" s="17" t="s">
        <v>786</v>
      </c>
      <c r="C241" s="23">
        <v>25</v>
      </c>
      <c r="D241" s="12"/>
    </row>
    <row r="242" spans="1:4" s="1" customFormat="1" ht="14.25">
      <c r="A242" s="57"/>
      <c r="B242" s="17" t="s">
        <v>1053</v>
      </c>
      <c r="C242" s="23">
        <v>10</v>
      </c>
      <c r="D242" s="12"/>
    </row>
    <row r="243" spans="1:4" s="1" customFormat="1" ht="14.25">
      <c r="A243" s="57"/>
      <c r="B243" s="17" t="s">
        <v>429</v>
      </c>
      <c r="C243" s="23">
        <v>10</v>
      </c>
      <c r="D243" s="12"/>
    </row>
    <row r="244" spans="1:4" s="1" customFormat="1" ht="14.25">
      <c r="A244" s="57"/>
      <c r="B244" s="17" t="s">
        <v>430</v>
      </c>
      <c r="C244" s="23">
        <v>10</v>
      </c>
      <c r="D244" s="12"/>
    </row>
    <row r="245" spans="1:4" s="1" customFormat="1" ht="14.25">
      <c r="A245" s="57"/>
      <c r="B245" s="17" t="s">
        <v>787</v>
      </c>
      <c r="C245" s="23">
        <v>50</v>
      </c>
      <c r="D245" s="12"/>
    </row>
    <row r="246" spans="1:4" s="1" customFormat="1" ht="14.25">
      <c r="A246" s="57"/>
      <c r="B246" s="17" t="s">
        <v>431</v>
      </c>
      <c r="C246" s="23">
        <v>100</v>
      </c>
      <c r="D246" s="12"/>
    </row>
    <row r="247" spans="1:4" s="1" customFormat="1" ht="14.25">
      <c r="A247" s="57"/>
      <c r="B247" s="17" t="s">
        <v>432</v>
      </c>
      <c r="C247" s="23">
        <v>100</v>
      </c>
      <c r="D247" s="12"/>
    </row>
    <row r="248" spans="1:4" s="1" customFormat="1" ht="14.25">
      <c r="A248" s="57"/>
      <c r="B248" s="17" t="s">
        <v>433</v>
      </c>
      <c r="C248" s="23">
        <v>100</v>
      </c>
      <c r="D248" s="12"/>
    </row>
    <row r="249" spans="1:4" s="1" customFormat="1" ht="14.25">
      <c r="A249" s="12"/>
      <c r="B249" s="16" t="s">
        <v>257</v>
      </c>
      <c r="C249" s="15">
        <f>SUM(C221:C248)</f>
        <v>1200</v>
      </c>
      <c r="D249" s="12"/>
    </row>
    <row r="250" spans="1:4" s="1" customFormat="1" ht="14.25">
      <c r="A250" s="13" t="s">
        <v>704</v>
      </c>
      <c r="B250" s="13" t="s">
        <v>255</v>
      </c>
      <c r="C250" s="14" t="s">
        <v>705</v>
      </c>
      <c r="D250" s="13" t="s">
        <v>706</v>
      </c>
    </row>
    <row r="251" spans="1:4" s="1" customFormat="1" ht="15.75">
      <c r="A251" s="57" t="s">
        <v>788</v>
      </c>
      <c r="B251" s="19" t="s">
        <v>434</v>
      </c>
      <c r="C251" s="20">
        <v>1000</v>
      </c>
      <c r="D251" s="12"/>
    </row>
    <row r="252" spans="1:4" s="1" customFormat="1" ht="15.75">
      <c r="A252" s="57"/>
      <c r="B252" s="19" t="s">
        <v>435</v>
      </c>
      <c r="C252" s="20">
        <v>500</v>
      </c>
      <c r="D252" s="12"/>
    </row>
    <row r="253" spans="1:4" s="1" customFormat="1" ht="15.75">
      <c r="A253" s="57"/>
      <c r="B253" s="19" t="s">
        <v>789</v>
      </c>
      <c r="C253" s="20">
        <v>300</v>
      </c>
      <c r="D253" s="12"/>
    </row>
    <row r="254" spans="1:4" s="1" customFormat="1" ht="15.75">
      <c r="A254" s="57"/>
      <c r="B254" s="19" t="s">
        <v>436</v>
      </c>
      <c r="C254" s="20">
        <v>200</v>
      </c>
      <c r="D254" s="12"/>
    </row>
    <row r="255" spans="1:4" s="1" customFormat="1" ht="15.75">
      <c r="A255" s="57"/>
      <c r="B255" s="19" t="s">
        <v>437</v>
      </c>
      <c r="C255" s="20">
        <v>200</v>
      </c>
      <c r="D255" s="12"/>
    </row>
    <row r="256" spans="1:4" s="1" customFormat="1" ht="15.75">
      <c r="A256" s="57"/>
      <c r="B256" s="19" t="s">
        <v>790</v>
      </c>
      <c r="C256" s="20">
        <v>200</v>
      </c>
      <c r="D256" s="12"/>
    </row>
    <row r="257" spans="1:4" s="1" customFormat="1" ht="15.75">
      <c r="A257" s="57"/>
      <c r="B257" s="19" t="s">
        <v>791</v>
      </c>
      <c r="C257" s="20">
        <v>100</v>
      </c>
      <c r="D257" s="12"/>
    </row>
    <row r="258" spans="1:4" s="1" customFormat="1" ht="15.75">
      <c r="A258" s="57"/>
      <c r="B258" s="19" t="s">
        <v>438</v>
      </c>
      <c r="C258" s="20">
        <v>100</v>
      </c>
      <c r="D258" s="12"/>
    </row>
    <row r="259" spans="1:4" s="1" customFormat="1" ht="15.75">
      <c r="A259" s="57"/>
      <c r="B259" s="19" t="s">
        <v>439</v>
      </c>
      <c r="C259" s="20">
        <v>100</v>
      </c>
      <c r="D259" s="12"/>
    </row>
    <row r="260" spans="1:4" s="1" customFormat="1" ht="15.75">
      <c r="A260" s="57"/>
      <c r="B260" s="19" t="s">
        <v>792</v>
      </c>
      <c r="C260" s="20">
        <v>100</v>
      </c>
      <c r="D260" s="12"/>
    </row>
    <row r="261" spans="1:4" s="1" customFormat="1" ht="15.75">
      <c r="A261" s="57"/>
      <c r="B261" s="19" t="s">
        <v>793</v>
      </c>
      <c r="C261" s="20">
        <v>200</v>
      </c>
      <c r="D261" s="12"/>
    </row>
    <row r="262" spans="1:4" s="1" customFormat="1" ht="15.75">
      <c r="A262" s="57"/>
      <c r="B262" s="19" t="s">
        <v>440</v>
      </c>
      <c r="C262" s="20">
        <v>100</v>
      </c>
      <c r="D262" s="12"/>
    </row>
    <row r="263" spans="1:4" s="1" customFormat="1" ht="15.75">
      <c r="A263" s="57"/>
      <c r="B263" s="19" t="s">
        <v>794</v>
      </c>
      <c r="C263" s="20">
        <v>100</v>
      </c>
      <c r="D263" s="12"/>
    </row>
    <row r="264" spans="1:4" s="1" customFormat="1" ht="15.75">
      <c r="A264" s="57"/>
      <c r="B264" s="19" t="s">
        <v>441</v>
      </c>
      <c r="C264" s="20">
        <v>50</v>
      </c>
      <c r="D264" s="12"/>
    </row>
    <row r="265" spans="1:4" s="1" customFormat="1" ht="15.75">
      <c r="A265" s="57"/>
      <c r="B265" s="19" t="s">
        <v>442</v>
      </c>
      <c r="C265" s="20">
        <v>50</v>
      </c>
      <c r="D265" s="12"/>
    </row>
    <row r="266" spans="1:4" s="1" customFormat="1" ht="15.75">
      <c r="A266" s="57"/>
      <c r="B266" s="19" t="s">
        <v>443</v>
      </c>
      <c r="C266" s="20">
        <v>50</v>
      </c>
      <c r="D266" s="12"/>
    </row>
    <row r="267" spans="1:4" s="1" customFormat="1" ht="15.75">
      <c r="A267" s="57"/>
      <c r="B267" s="19" t="s">
        <v>795</v>
      </c>
      <c r="C267" s="20">
        <v>50</v>
      </c>
      <c r="D267" s="12"/>
    </row>
    <row r="268" spans="1:4" s="1" customFormat="1" ht="15.75">
      <c r="A268" s="57"/>
      <c r="B268" s="19" t="s">
        <v>796</v>
      </c>
      <c r="C268" s="20">
        <v>50</v>
      </c>
      <c r="D268" s="12"/>
    </row>
    <row r="269" spans="1:4" s="1" customFormat="1" ht="15.75">
      <c r="A269" s="57"/>
      <c r="B269" s="19" t="s">
        <v>444</v>
      </c>
      <c r="C269" s="20">
        <v>40</v>
      </c>
      <c r="D269" s="12"/>
    </row>
    <row r="270" spans="1:4" s="1" customFormat="1" ht="15.75">
      <c r="A270" s="57"/>
      <c r="B270" s="19" t="s">
        <v>797</v>
      </c>
      <c r="C270" s="20">
        <v>30</v>
      </c>
      <c r="D270" s="12"/>
    </row>
    <row r="271" spans="1:4" s="1" customFormat="1" ht="15.75">
      <c r="A271" s="57"/>
      <c r="B271" s="19" t="s">
        <v>798</v>
      </c>
      <c r="C271" s="20">
        <v>25</v>
      </c>
      <c r="D271" s="12"/>
    </row>
    <row r="272" spans="1:4" s="1" customFormat="1" ht="15.75">
      <c r="A272" s="57"/>
      <c r="B272" s="19" t="s">
        <v>799</v>
      </c>
      <c r="C272" s="20">
        <v>30</v>
      </c>
      <c r="D272" s="12"/>
    </row>
    <row r="273" spans="1:4" s="1" customFormat="1" ht="15.75">
      <c r="A273" s="57"/>
      <c r="B273" s="19" t="s">
        <v>445</v>
      </c>
      <c r="C273" s="20">
        <v>30</v>
      </c>
      <c r="D273" s="12"/>
    </row>
    <row r="274" spans="1:4" s="1" customFormat="1" ht="15.75">
      <c r="A274" s="57"/>
      <c r="B274" s="19" t="s">
        <v>800</v>
      </c>
      <c r="C274" s="20">
        <v>26.1</v>
      </c>
      <c r="D274" s="12"/>
    </row>
    <row r="275" spans="1:4" s="1" customFormat="1" ht="15.75">
      <c r="A275" s="57"/>
      <c r="B275" s="19" t="s">
        <v>801</v>
      </c>
      <c r="C275" s="20">
        <v>2</v>
      </c>
      <c r="D275" s="12"/>
    </row>
    <row r="276" spans="1:4" s="1" customFormat="1" ht="15.75">
      <c r="A276" s="57"/>
      <c r="B276" s="19" t="s">
        <v>446</v>
      </c>
      <c r="C276" s="20">
        <v>25</v>
      </c>
      <c r="D276" s="12"/>
    </row>
    <row r="277" spans="1:4" s="1" customFormat="1" ht="14.25">
      <c r="A277" s="12"/>
      <c r="B277" s="16" t="s">
        <v>257</v>
      </c>
      <c r="C277" s="15">
        <f>SUM(C251:C276)</f>
        <v>3658.1</v>
      </c>
      <c r="D277" s="12"/>
    </row>
    <row r="278" spans="1:4" s="1" customFormat="1" ht="14.25">
      <c r="A278" s="13" t="s">
        <v>704</v>
      </c>
      <c r="B278" s="13" t="s">
        <v>255</v>
      </c>
      <c r="C278" s="14" t="s">
        <v>705</v>
      </c>
      <c r="D278" s="13" t="s">
        <v>706</v>
      </c>
    </row>
    <row r="279" spans="1:4" s="1" customFormat="1" ht="14.25">
      <c r="A279" s="59" t="s">
        <v>806</v>
      </c>
      <c r="B279" s="17" t="s">
        <v>447</v>
      </c>
      <c r="C279" s="25">
        <v>30</v>
      </c>
      <c r="D279" s="26"/>
    </row>
    <row r="280" spans="1:4" s="1" customFormat="1" ht="14.25">
      <c r="A280" s="59"/>
      <c r="B280" s="17" t="s">
        <v>448</v>
      </c>
      <c r="C280" s="25">
        <v>20</v>
      </c>
      <c r="D280" s="26"/>
    </row>
    <row r="281" spans="1:4" s="1" customFormat="1" ht="14.25">
      <c r="A281" s="59"/>
      <c r="B281" s="17" t="s">
        <v>449</v>
      </c>
      <c r="C281" s="25">
        <v>20</v>
      </c>
      <c r="D281" s="26"/>
    </row>
    <row r="282" spans="1:4" s="1" customFormat="1" ht="14.25">
      <c r="A282" s="59"/>
      <c r="B282" s="17" t="s">
        <v>450</v>
      </c>
      <c r="C282" s="25">
        <v>20</v>
      </c>
      <c r="D282" s="26"/>
    </row>
    <row r="283" spans="1:4" s="1" customFormat="1" ht="14.25">
      <c r="A283" s="59"/>
      <c r="B283" s="17" t="s">
        <v>802</v>
      </c>
      <c r="C283" s="25">
        <v>20</v>
      </c>
      <c r="D283" s="26"/>
    </row>
    <row r="284" spans="1:4" s="1" customFormat="1" ht="14.25">
      <c r="A284" s="59"/>
      <c r="B284" s="17" t="s">
        <v>803</v>
      </c>
      <c r="C284" s="25">
        <v>20</v>
      </c>
      <c r="D284" s="26"/>
    </row>
    <row r="285" spans="1:4" s="1" customFormat="1" ht="14.25">
      <c r="A285" s="59"/>
      <c r="B285" s="17" t="s">
        <v>804</v>
      </c>
      <c r="C285" s="25">
        <v>100</v>
      </c>
      <c r="D285" s="26"/>
    </row>
    <row r="286" spans="1:4" s="1" customFormat="1" ht="14.25">
      <c r="A286" s="59"/>
      <c r="B286" s="17" t="s">
        <v>805</v>
      </c>
      <c r="C286" s="25">
        <v>50</v>
      </c>
      <c r="D286" s="26"/>
    </row>
    <row r="287" spans="1:4" ht="14.25">
      <c r="A287" s="12"/>
      <c r="B287" s="16" t="s">
        <v>257</v>
      </c>
      <c r="C287" s="25">
        <f>SUM(C279:C286)</f>
        <v>280</v>
      </c>
      <c r="D287" s="27"/>
    </row>
    <row r="288" spans="1:4" s="1" customFormat="1" ht="14.25">
      <c r="A288" s="13" t="s">
        <v>704</v>
      </c>
      <c r="B288" s="13" t="s">
        <v>255</v>
      </c>
      <c r="C288" s="14" t="s">
        <v>705</v>
      </c>
      <c r="D288" s="13" t="s">
        <v>706</v>
      </c>
    </row>
    <row r="289" spans="1:4" ht="14.25">
      <c r="A289" s="61" t="s">
        <v>1052</v>
      </c>
      <c r="B289" s="17" t="s">
        <v>807</v>
      </c>
      <c r="C289" s="25">
        <v>50</v>
      </c>
      <c r="D289" s="27"/>
    </row>
    <row r="290" spans="1:4" ht="14.25">
      <c r="A290" s="61"/>
      <c r="B290" s="17" t="s">
        <v>451</v>
      </c>
      <c r="C290" s="25">
        <v>50</v>
      </c>
      <c r="D290" s="27"/>
    </row>
    <row r="291" spans="1:4" ht="14.25">
      <c r="A291" s="61"/>
      <c r="B291" s="17" t="s">
        <v>808</v>
      </c>
      <c r="C291" s="25">
        <v>51</v>
      </c>
      <c r="D291" s="27"/>
    </row>
    <row r="292" spans="1:4" ht="14.25">
      <c r="A292" s="61"/>
      <c r="B292" s="17" t="s">
        <v>809</v>
      </c>
      <c r="C292" s="25">
        <v>50</v>
      </c>
      <c r="D292" s="27"/>
    </row>
    <row r="293" spans="1:4" ht="14.25">
      <c r="A293" s="61"/>
      <c r="B293" s="17" t="s">
        <v>810</v>
      </c>
      <c r="C293" s="25">
        <v>50</v>
      </c>
      <c r="D293" s="27"/>
    </row>
    <row r="294" spans="1:4" ht="14.25">
      <c r="A294" s="61"/>
      <c r="B294" s="17" t="s">
        <v>811</v>
      </c>
      <c r="C294" s="25">
        <v>100</v>
      </c>
      <c r="D294" s="27"/>
    </row>
    <row r="295" spans="1:4" ht="14.25">
      <c r="A295" s="61"/>
      <c r="B295" s="17" t="s">
        <v>452</v>
      </c>
      <c r="C295" s="25">
        <v>10</v>
      </c>
      <c r="D295" s="27"/>
    </row>
    <row r="296" spans="1:4" ht="14.25">
      <c r="A296" s="61"/>
      <c r="B296" s="17" t="s">
        <v>453</v>
      </c>
      <c r="C296" s="25">
        <v>50</v>
      </c>
      <c r="D296" s="27"/>
    </row>
    <row r="297" spans="1:4" ht="14.25">
      <c r="A297" s="61"/>
      <c r="B297" s="17" t="s">
        <v>812</v>
      </c>
      <c r="C297" s="25">
        <v>10</v>
      </c>
      <c r="D297" s="27"/>
    </row>
    <row r="298" spans="1:4" ht="14.25">
      <c r="A298" s="61"/>
      <c r="B298" s="17" t="s">
        <v>454</v>
      </c>
      <c r="C298" s="25">
        <v>30</v>
      </c>
      <c r="D298" s="27"/>
    </row>
    <row r="299" spans="1:4" ht="14.25">
      <c r="A299" s="61"/>
      <c r="B299" s="17" t="s">
        <v>455</v>
      </c>
      <c r="C299" s="25">
        <v>40</v>
      </c>
      <c r="D299" s="27"/>
    </row>
    <row r="300" spans="1:4" ht="14.25">
      <c r="A300" s="61"/>
      <c r="B300" s="17" t="s">
        <v>813</v>
      </c>
      <c r="C300" s="25">
        <v>35</v>
      </c>
      <c r="D300" s="27"/>
    </row>
    <row r="301" spans="1:4" ht="14.25">
      <c r="A301" s="61"/>
      <c r="B301" s="17" t="s">
        <v>456</v>
      </c>
      <c r="C301" s="25">
        <v>100</v>
      </c>
      <c r="D301" s="27"/>
    </row>
    <row r="302" spans="1:4" ht="14.25">
      <c r="A302" s="61"/>
      <c r="B302" s="17" t="s">
        <v>814</v>
      </c>
      <c r="C302" s="25">
        <v>26</v>
      </c>
      <c r="D302" s="27"/>
    </row>
    <row r="303" spans="1:4" ht="14.25">
      <c r="A303" s="61"/>
      <c r="B303" s="17" t="s">
        <v>815</v>
      </c>
      <c r="C303" s="25">
        <v>30</v>
      </c>
      <c r="D303" s="27"/>
    </row>
    <row r="304" spans="1:4" ht="14.25">
      <c r="A304" s="61"/>
      <c r="B304" s="17" t="s">
        <v>457</v>
      </c>
      <c r="C304" s="25">
        <v>31</v>
      </c>
      <c r="D304" s="27"/>
    </row>
    <row r="305" spans="1:4" ht="14.25">
      <c r="A305" s="61"/>
      <c r="B305" s="17" t="s">
        <v>817</v>
      </c>
      <c r="C305" s="25">
        <v>100</v>
      </c>
      <c r="D305" s="27"/>
    </row>
    <row r="306" spans="1:4" ht="14.25">
      <c r="A306" s="27"/>
      <c r="B306" s="16" t="s">
        <v>257</v>
      </c>
      <c r="C306" s="15">
        <f>SUM(C289:C305)</f>
        <v>813</v>
      </c>
      <c r="D306" s="27"/>
    </row>
    <row r="307" spans="1:4" s="1" customFormat="1" ht="14.25">
      <c r="A307" s="13" t="s">
        <v>704</v>
      </c>
      <c r="B307" s="13" t="s">
        <v>255</v>
      </c>
      <c r="C307" s="14" t="s">
        <v>705</v>
      </c>
      <c r="D307" s="13" t="s">
        <v>706</v>
      </c>
    </row>
    <row r="308" spans="1:4" ht="14.25">
      <c r="A308" s="60" t="s">
        <v>818</v>
      </c>
      <c r="B308" s="28" t="s">
        <v>458</v>
      </c>
      <c r="C308" s="29">
        <v>500</v>
      </c>
      <c r="D308" s="27"/>
    </row>
    <row r="309" spans="1:4" ht="14.25">
      <c r="A309" s="60"/>
      <c r="B309" s="28" t="s">
        <v>459</v>
      </c>
      <c r="C309" s="29">
        <v>100</v>
      </c>
      <c r="D309" s="27"/>
    </row>
    <row r="310" spans="1:4" ht="14.25">
      <c r="A310" s="60"/>
      <c r="B310" s="28" t="s">
        <v>460</v>
      </c>
      <c r="C310" s="29">
        <v>100</v>
      </c>
      <c r="D310" s="27"/>
    </row>
    <row r="311" spans="1:4" ht="14.25">
      <c r="A311" s="60"/>
      <c r="B311" s="28" t="s">
        <v>461</v>
      </c>
      <c r="C311" s="29">
        <v>50</v>
      </c>
      <c r="D311" s="27"/>
    </row>
    <row r="312" spans="1:4" ht="14.25">
      <c r="A312" s="60"/>
      <c r="B312" s="28" t="s">
        <v>462</v>
      </c>
      <c r="C312" s="29">
        <v>50</v>
      </c>
      <c r="D312" s="27"/>
    </row>
    <row r="313" spans="1:4" ht="14.25">
      <c r="A313" s="60"/>
      <c r="B313" s="28" t="s">
        <v>463</v>
      </c>
      <c r="C313" s="29">
        <v>100</v>
      </c>
      <c r="D313" s="27"/>
    </row>
    <row r="314" spans="1:4" ht="14.25">
      <c r="A314" s="60"/>
      <c r="B314" s="28" t="s">
        <v>819</v>
      </c>
      <c r="C314" s="29">
        <v>20</v>
      </c>
      <c r="D314" s="27"/>
    </row>
    <row r="315" spans="1:4" ht="14.25">
      <c r="A315" s="60"/>
      <c r="B315" s="28" t="s">
        <v>820</v>
      </c>
      <c r="C315" s="29">
        <v>20</v>
      </c>
      <c r="D315" s="27"/>
    </row>
    <row r="316" spans="1:4" ht="14.25">
      <c r="A316" s="60"/>
      <c r="B316" s="28" t="s">
        <v>464</v>
      </c>
      <c r="C316" s="29">
        <v>50</v>
      </c>
      <c r="D316" s="27"/>
    </row>
    <row r="317" spans="1:4" ht="14.25">
      <c r="A317" s="60"/>
      <c r="B317" s="28" t="s">
        <v>465</v>
      </c>
      <c r="C317" s="29">
        <v>20</v>
      </c>
      <c r="D317" s="27"/>
    </row>
    <row r="318" spans="1:4" ht="14.25">
      <c r="A318" s="60"/>
      <c r="B318" s="28" t="s">
        <v>821</v>
      </c>
      <c r="C318" s="29">
        <v>50</v>
      </c>
      <c r="D318" s="27"/>
    </row>
    <row r="319" spans="1:4" ht="14.25">
      <c r="A319" s="60"/>
      <c r="B319" s="28" t="s">
        <v>466</v>
      </c>
      <c r="C319" s="29">
        <v>20</v>
      </c>
      <c r="D319" s="27"/>
    </row>
    <row r="320" spans="1:4" ht="14.25">
      <c r="A320" s="60"/>
      <c r="B320" s="28" t="s">
        <v>822</v>
      </c>
      <c r="C320" s="29">
        <v>20</v>
      </c>
      <c r="D320" s="27"/>
    </row>
    <row r="321" spans="1:4" ht="14.25">
      <c r="A321" s="60"/>
      <c r="B321" s="28" t="s">
        <v>467</v>
      </c>
      <c r="C321" s="29">
        <v>20</v>
      </c>
      <c r="D321" s="27"/>
    </row>
    <row r="322" spans="1:4" ht="14.25">
      <c r="A322" s="60"/>
      <c r="B322" s="28" t="s">
        <v>823</v>
      </c>
      <c r="C322" s="29">
        <v>50</v>
      </c>
      <c r="D322" s="27"/>
    </row>
    <row r="323" spans="1:4" ht="14.25">
      <c r="A323" s="60"/>
      <c r="B323" s="28" t="s">
        <v>824</v>
      </c>
      <c r="C323" s="29">
        <v>50</v>
      </c>
      <c r="D323" s="27"/>
    </row>
    <row r="324" spans="1:4" ht="14.25">
      <c r="A324" s="60"/>
      <c r="B324" s="28" t="s">
        <v>825</v>
      </c>
      <c r="C324" s="29">
        <v>50</v>
      </c>
      <c r="D324" s="27"/>
    </row>
    <row r="325" spans="1:4" ht="14.25">
      <c r="A325" s="60"/>
      <c r="B325" s="28" t="s">
        <v>468</v>
      </c>
      <c r="C325" s="29">
        <v>20</v>
      </c>
      <c r="D325" s="27"/>
    </row>
    <row r="326" spans="1:4" ht="14.25">
      <c r="A326" s="60"/>
      <c r="B326" s="28" t="s">
        <v>469</v>
      </c>
      <c r="C326" s="29">
        <v>20</v>
      </c>
      <c r="D326" s="27"/>
    </row>
    <row r="327" spans="1:4" ht="14.25">
      <c r="A327" s="60"/>
      <c r="B327" s="28" t="s">
        <v>470</v>
      </c>
      <c r="C327" s="29">
        <v>20</v>
      </c>
      <c r="D327" s="27"/>
    </row>
    <row r="328" spans="1:4" ht="14.25">
      <c r="A328" s="60"/>
      <c r="B328" s="28" t="s">
        <v>826</v>
      </c>
      <c r="C328" s="29">
        <v>20</v>
      </c>
      <c r="D328" s="27"/>
    </row>
    <row r="329" spans="1:4" ht="14.25">
      <c r="A329" s="60"/>
      <c r="B329" s="28" t="s">
        <v>827</v>
      </c>
      <c r="C329" s="29">
        <v>20</v>
      </c>
      <c r="D329" s="27"/>
    </row>
    <row r="330" spans="1:4" ht="14.25">
      <c r="A330" s="60"/>
      <c r="B330" s="28" t="s">
        <v>471</v>
      </c>
      <c r="C330" s="29">
        <v>20</v>
      </c>
      <c r="D330" s="27"/>
    </row>
    <row r="331" spans="1:4" ht="14.25">
      <c r="A331" s="60"/>
      <c r="B331" s="28" t="s">
        <v>828</v>
      </c>
      <c r="C331" s="29">
        <v>20</v>
      </c>
      <c r="D331" s="27"/>
    </row>
    <row r="332" spans="1:4" ht="14.25">
      <c r="A332" s="60"/>
      <c r="B332" s="28" t="s">
        <v>472</v>
      </c>
      <c r="C332" s="29">
        <v>15</v>
      </c>
      <c r="D332" s="27"/>
    </row>
    <row r="333" spans="1:4" ht="14.25">
      <c r="A333" s="60"/>
      <c r="B333" s="28" t="s">
        <v>829</v>
      </c>
      <c r="C333" s="29">
        <v>50</v>
      </c>
      <c r="D333" s="27"/>
    </row>
    <row r="334" spans="1:4" ht="14.25">
      <c r="A334" s="60"/>
      <c r="B334" s="28" t="s">
        <v>830</v>
      </c>
      <c r="C334" s="29">
        <v>20</v>
      </c>
      <c r="D334" s="27"/>
    </row>
    <row r="335" spans="1:4" ht="14.25">
      <c r="A335" s="27"/>
      <c r="B335" s="16" t="s">
        <v>257</v>
      </c>
      <c r="C335" s="15">
        <f>SUM(C308:C334)</f>
        <v>1495</v>
      </c>
      <c r="D335" s="27"/>
    </row>
    <row r="336" spans="1:4" s="1" customFormat="1" ht="14.25">
      <c r="A336" s="13" t="s">
        <v>704</v>
      </c>
      <c r="B336" s="13" t="s">
        <v>255</v>
      </c>
      <c r="C336" s="14" t="s">
        <v>705</v>
      </c>
      <c r="D336" s="13" t="s">
        <v>706</v>
      </c>
    </row>
    <row r="337" spans="1:4" ht="14.25">
      <c r="A337" s="60" t="s">
        <v>831</v>
      </c>
      <c r="B337" s="17" t="s">
        <v>473</v>
      </c>
      <c r="C337" s="25">
        <v>500</v>
      </c>
      <c r="D337" s="27"/>
    </row>
    <row r="338" spans="1:4" ht="14.25">
      <c r="A338" s="60"/>
      <c r="B338" s="17" t="s">
        <v>474</v>
      </c>
      <c r="C338" s="25">
        <v>300</v>
      </c>
      <c r="D338" s="27"/>
    </row>
    <row r="339" spans="1:4" ht="14.25">
      <c r="A339" s="60"/>
      <c r="B339" s="17" t="s">
        <v>832</v>
      </c>
      <c r="C339" s="25">
        <v>100</v>
      </c>
      <c r="D339" s="27"/>
    </row>
    <row r="340" spans="1:4" ht="14.25">
      <c r="A340" s="60"/>
      <c r="B340" s="17" t="s">
        <v>833</v>
      </c>
      <c r="C340" s="25">
        <v>100</v>
      </c>
      <c r="D340" s="27"/>
    </row>
    <row r="341" spans="1:4" ht="14.25">
      <c r="A341" s="60"/>
      <c r="B341" s="17" t="s">
        <v>475</v>
      </c>
      <c r="C341" s="25">
        <v>100</v>
      </c>
      <c r="D341" s="27"/>
    </row>
    <row r="342" spans="1:4" ht="14.25">
      <c r="A342" s="60"/>
      <c r="B342" s="17" t="s">
        <v>834</v>
      </c>
      <c r="C342" s="25">
        <v>50</v>
      </c>
      <c r="D342" s="27"/>
    </row>
    <row r="343" spans="1:4" ht="14.25">
      <c r="A343" s="60"/>
      <c r="B343" s="17" t="s">
        <v>476</v>
      </c>
      <c r="C343" s="25">
        <v>50</v>
      </c>
      <c r="D343" s="27"/>
    </row>
    <row r="344" spans="1:4" ht="14.25">
      <c r="A344" s="60"/>
      <c r="B344" s="17" t="s">
        <v>477</v>
      </c>
      <c r="C344" s="25">
        <v>100</v>
      </c>
      <c r="D344" s="27"/>
    </row>
    <row r="345" spans="1:4" ht="14.25">
      <c r="A345" s="60"/>
      <c r="B345" s="17" t="s">
        <v>478</v>
      </c>
      <c r="C345" s="25">
        <v>50</v>
      </c>
      <c r="D345" s="27"/>
    </row>
    <row r="346" spans="1:4" ht="14.25">
      <c r="A346" s="60"/>
      <c r="B346" s="17" t="s">
        <v>479</v>
      </c>
      <c r="C346" s="25">
        <v>50</v>
      </c>
      <c r="D346" s="27"/>
    </row>
    <row r="347" spans="1:4" ht="14.25">
      <c r="A347" s="60"/>
      <c r="B347" s="17" t="s">
        <v>480</v>
      </c>
      <c r="C347" s="25">
        <v>50</v>
      </c>
      <c r="D347" s="27"/>
    </row>
    <row r="348" spans="1:4" ht="14.25">
      <c r="A348" s="60"/>
      <c r="B348" s="17" t="s">
        <v>835</v>
      </c>
      <c r="C348" s="25">
        <v>50</v>
      </c>
      <c r="D348" s="27"/>
    </row>
    <row r="349" spans="1:4" ht="14.25">
      <c r="A349" s="60"/>
      <c r="B349" s="17" t="s">
        <v>836</v>
      </c>
      <c r="C349" s="25">
        <v>50</v>
      </c>
      <c r="D349" s="27"/>
    </row>
    <row r="350" spans="1:4" ht="14.25">
      <c r="A350" s="60"/>
      <c r="B350" s="17" t="s">
        <v>481</v>
      </c>
      <c r="C350" s="25">
        <v>50</v>
      </c>
      <c r="D350" s="27"/>
    </row>
    <row r="351" spans="1:4" ht="14.25">
      <c r="A351" s="60"/>
      <c r="B351" s="17" t="s">
        <v>837</v>
      </c>
      <c r="C351" s="25">
        <v>50</v>
      </c>
      <c r="D351" s="27"/>
    </row>
    <row r="352" spans="1:4" ht="14.25">
      <c r="A352" s="60"/>
      <c r="B352" s="17" t="s">
        <v>482</v>
      </c>
      <c r="C352" s="25">
        <v>30</v>
      </c>
      <c r="D352" s="27"/>
    </row>
    <row r="353" spans="1:4" ht="14.25">
      <c r="A353" s="60"/>
      <c r="B353" s="17" t="s">
        <v>483</v>
      </c>
      <c r="C353" s="25">
        <v>50</v>
      </c>
      <c r="D353" s="27"/>
    </row>
    <row r="354" spans="1:4" ht="14.25">
      <c r="A354" s="60"/>
      <c r="B354" s="17" t="s">
        <v>838</v>
      </c>
      <c r="C354" s="25">
        <v>30</v>
      </c>
      <c r="D354" s="27"/>
    </row>
    <row r="355" spans="1:4" ht="14.25">
      <c r="A355" s="60"/>
      <c r="B355" s="17" t="s">
        <v>839</v>
      </c>
      <c r="C355" s="25">
        <v>30</v>
      </c>
      <c r="D355" s="27"/>
    </row>
    <row r="356" spans="1:4" ht="14.25">
      <c r="A356" s="60"/>
      <c r="B356" s="17" t="s">
        <v>840</v>
      </c>
      <c r="C356" s="25">
        <v>100</v>
      </c>
      <c r="D356" s="27"/>
    </row>
    <row r="357" spans="1:4" ht="14.25">
      <c r="A357" s="60"/>
      <c r="B357" s="17" t="s">
        <v>841</v>
      </c>
      <c r="C357" s="25">
        <v>100</v>
      </c>
      <c r="D357" s="27"/>
    </row>
    <row r="358" spans="1:4" ht="14.25">
      <c r="A358" s="60"/>
      <c r="B358" s="17" t="s">
        <v>484</v>
      </c>
      <c r="C358" s="25">
        <v>25</v>
      </c>
      <c r="D358" s="27"/>
    </row>
    <row r="359" spans="1:4" ht="14.25">
      <c r="A359" s="60"/>
      <c r="B359" s="17" t="s">
        <v>842</v>
      </c>
      <c r="C359" s="25">
        <v>25</v>
      </c>
      <c r="D359" s="27"/>
    </row>
    <row r="360" spans="1:4" ht="14.25">
      <c r="A360" s="60"/>
      <c r="B360" s="17" t="s">
        <v>843</v>
      </c>
      <c r="C360" s="25">
        <v>100</v>
      </c>
      <c r="D360" s="27"/>
    </row>
    <row r="361" spans="1:4" ht="14.25">
      <c r="A361" s="60"/>
      <c r="B361" s="17" t="s">
        <v>485</v>
      </c>
      <c r="C361" s="25">
        <v>25</v>
      </c>
      <c r="D361" s="27"/>
    </row>
    <row r="362" spans="1:4" ht="14.25">
      <c r="A362" s="60"/>
      <c r="B362" s="17" t="s">
        <v>486</v>
      </c>
      <c r="C362" s="25">
        <v>20</v>
      </c>
      <c r="D362" s="27"/>
    </row>
    <row r="363" spans="1:4" ht="14.25">
      <c r="A363" s="60"/>
      <c r="B363" s="17" t="s">
        <v>487</v>
      </c>
      <c r="C363" s="25">
        <v>25</v>
      </c>
      <c r="D363" s="27"/>
    </row>
    <row r="364" spans="1:4" ht="14.25">
      <c r="A364" s="60"/>
      <c r="B364" s="17" t="s">
        <v>488</v>
      </c>
      <c r="C364" s="25">
        <v>50</v>
      </c>
      <c r="D364" s="27"/>
    </row>
    <row r="365" spans="1:4" ht="14.25">
      <c r="A365" s="60"/>
      <c r="B365" s="17" t="s">
        <v>844</v>
      </c>
      <c r="C365" s="25">
        <v>30</v>
      </c>
      <c r="D365" s="27"/>
    </row>
    <row r="366" spans="1:4" ht="14.25">
      <c r="A366" s="60"/>
      <c r="B366" s="17" t="s">
        <v>489</v>
      </c>
      <c r="C366" s="25">
        <v>30</v>
      </c>
      <c r="D366" s="27"/>
    </row>
    <row r="367" spans="1:4" ht="14.25">
      <c r="A367" s="60"/>
      <c r="B367" s="17" t="s">
        <v>845</v>
      </c>
      <c r="C367" s="25">
        <v>30</v>
      </c>
      <c r="D367" s="27"/>
    </row>
    <row r="368" spans="1:4" ht="14.25">
      <c r="A368" s="60"/>
      <c r="B368" s="17" t="s">
        <v>490</v>
      </c>
      <c r="C368" s="25">
        <v>40</v>
      </c>
      <c r="D368" s="27"/>
    </row>
    <row r="369" spans="1:4" ht="14.25">
      <c r="A369" s="27"/>
      <c r="B369" s="16" t="s">
        <v>257</v>
      </c>
      <c r="C369" s="15">
        <f>SUM(C337:C368)</f>
        <v>2390</v>
      </c>
      <c r="D369" s="27"/>
    </row>
    <row r="370" spans="1:4" s="1" customFormat="1" ht="14.25">
      <c r="A370" s="13" t="s">
        <v>704</v>
      </c>
      <c r="B370" s="13" t="s">
        <v>255</v>
      </c>
      <c r="C370" s="14" t="s">
        <v>705</v>
      </c>
      <c r="D370" s="13" t="s">
        <v>706</v>
      </c>
    </row>
    <row r="371" spans="1:4" ht="13.5" customHeight="1">
      <c r="A371" s="60" t="s">
        <v>846</v>
      </c>
      <c r="B371" s="17" t="s">
        <v>847</v>
      </c>
      <c r="C371" s="25">
        <v>20</v>
      </c>
      <c r="D371" s="27"/>
    </row>
    <row r="372" spans="1:4" ht="14.25">
      <c r="A372" s="60"/>
      <c r="B372" s="17" t="s">
        <v>848</v>
      </c>
      <c r="C372" s="25">
        <v>50</v>
      </c>
      <c r="D372" s="27"/>
    </row>
    <row r="373" spans="1:4" ht="14.25">
      <c r="A373" s="60"/>
      <c r="B373" s="17" t="s">
        <v>849</v>
      </c>
      <c r="C373" s="25">
        <v>68.1</v>
      </c>
      <c r="D373" s="27"/>
    </row>
    <row r="374" spans="1:4" ht="14.25">
      <c r="A374" s="60"/>
      <c r="B374" s="17" t="s">
        <v>491</v>
      </c>
      <c r="C374" s="25">
        <v>11.2</v>
      </c>
      <c r="D374" s="27"/>
    </row>
    <row r="375" spans="1:4" ht="14.25">
      <c r="A375" s="60"/>
      <c r="B375" s="17" t="s">
        <v>492</v>
      </c>
      <c r="C375" s="25">
        <v>50</v>
      </c>
      <c r="D375" s="27"/>
    </row>
    <row r="376" spans="1:4" ht="14.25">
      <c r="A376" s="60"/>
      <c r="B376" s="17" t="s">
        <v>850</v>
      </c>
      <c r="C376" s="25">
        <v>400</v>
      </c>
      <c r="D376" s="27"/>
    </row>
    <row r="377" spans="1:4" ht="14.25">
      <c r="A377" s="60"/>
      <c r="B377" s="17" t="s">
        <v>851</v>
      </c>
      <c r="C377" s="25">
        <v>40</v>
      </c>
      <c r="D377" s="27"/>
    </row>
    <row r="378" spans="1:4" ht="14.25">
      <c r="A378" s="60"/>
      <c r="B378" s="17" t="s">
        <v>493</v>
      </c>
      <c r="C378" s="25">
        <v>20</v>
      </c>
      <c r="D378" s="27"/>
    </row>
    <row r="379" spans="1:4" ht="14.25">
      <c r="A379" s="60"/>
      <c r="B379" s="17" t="s">
        <v>494</v>
      </c>
      <c r="C379" s="25">
        <v>500</v>
      </c>
      <c r="D379" s="27"/>
    </row>
    <row r="380" spans="1:4" ht="14.25">
      <c r="A380" s="60"/>
      <c r="B380" s="17" t="s">
        <v>852</v>
      </c>
      <c r="C380" s="25">
        <v>20</v>
      </c>
      <c r="D380" s="27"/>
    </row>
    <row r="381" spans="1:4" ht="14.25">
      <c r="A381" s="60"/>
      <c r="B381" s="17" t="s">
        <v>495</v>
      </c>
      <c r="C381" s="25">
        <v>20</v>
      </c>
      <c r="D381" s="27"/>
    </row>
    <row r="382" spans="1:4" ht="14.25">
      <c r="A382" s="60"/>
      <c r="B382" s="17" t="s">
        <v>496</v>
      </c>
      <c r="C382" s="25">
        <v>15</v>
      </c>
      <c r="D382" s="27"/>
    </row>
    <row r="383" spans="1:4" ht="14.25">
      <c r="A383" s="60"/>
      <c r="B383" s="17" t="s">
        <v>497</v>
      </c>
      <c r="C383" s="25">
        <v>10</v>
      </c>
      <c r="D383" s="27"/>
    </row>
    <row r="384" spans="1:4" ht="14.25">
      <c r="A384" s="60"/>
      <c r="B384" s="17" t="s">
        <v>498</v>
      </c>
      <c r="C384" s="25">
        <v>20</v>
      </c>
      <c r="D384" s="27"/>
    </row>
    <row r="385" spans="1:4" ht="14.25">
      <c r="A385" s="60"/>
      <c r="B385" s="17" t="s">
        <v>499</v>
      </c>
      <c r="C385" s="25">
        <v>10</v>
      </c>
      <c r="D385" s="27"/>
    </row>
    <row r="386" spans="1:4" ht="14.25">
      <c r="A386" s="60"/>
      <c r="B386" s="17" t="s">
        <v>853</v>
      </c>
      <c r="C386" s="25">
        <v>20</v>
      </c>
      <c r="D386" s="27"/>
    </row>
    <row r="387" spans="1:4" ht="14.25">
      <c r="A387" s="60"/>
      <c r="B387" s="17" t="s">
        <v>854</v>
      </c>
      <c r="C387" s="25">
        <v>20</v>
      </c>
      <c r="D387" s="27"/>
    </row>
    <row r="388" spans="1:4" ht="14.25">
      <c r="A388" s="60"/>
      <c r="B388" s="17" t="s">
        <v>855</v>
      </c>
      <c r="C388" s="25">
        <v>10</v>
      </c>
      <c r="D388" s="27"/>
    </row>
    <row r="389" spans="1:4" ht="14.25">
      <c r="A389" s="60"/>
      <c r="B389" s="17" t="s">
        <v>856</v>
      </c>
      <c r="C389" s="25">
        <v>50</v>
      </c>
      <c r="D389" s="27"/>
    </row>
    <row r="390" spans="1:4" ht="14.25">
      <c r="A390" s="60"/>
      <c r="B390" s="17" t="s">
        <v>139</v>
      </c>
      <c r="C390" s="25">
        <v>20</v>
      </c>
      <c r="D390" s="27"/>
    </row>
    <row r="391" spans="1:4" ht="14.25">
      <c r="A391" s="60"/>
      <c r="B391" s="17" t="s">
        <v>140</v>
      </c>
      <c r="C391" s="25">
        <v>20</v>
      </c>
      <c r="D391" s="27"/>
    </row>
    <row r="392" spans="1:4" ht="14.25">
      <c r="A392" s="60"/>
      <c r="B392" s="17" t="s">
        <v>857</v>
      </c>
      <c r="C392" s="25">
        <v>50</v>
      </c>
      <c r="D392" s="27"/>
    </row>
    <row r="393" spans="1:4" ht="14.25">
      <c r="A393" s="60"/>
      <c r="B393" s="17" t="s">
        <v>141</v>
      </c>
      <c r="C393" s="25">
        <v>10</v>
      </c>
      <c r="D393" s="27"/>
    </row>
    <row r="394" spans="1:4" ht="14.25">
      <c r="A394" s="60"/>
      <c r="B394" s="17" t="s">
        <v>142</v>
      </c>
      <c r="C394" s="25">
        <v>15</v>
      </c>
      <c r="D394" s="27"/>
    </row>
    <row r="395" spans="1:4" ht="14.25">
      <c r="A395" s="60"/>
      <c r="B395" s="17" t="s">
        <v>858</v>
      </c>
      <c r="C395" s="25">
        <v>15</v>
      </c>
      <c r="D395" s="27"/>
    </row>
    <row r="396" spans="1:4" ht="14.25">
      <c r="A396" s="60"/>
      <c r="B396" s="17" t="s">
        <v>143</v>
      </c>
      <c r="C396" s="25">
        <v>10</v>
      </c>
      <c r="D396" s="27"/>
    </row>
    <row r="397" spans="1:4" ht="14.25">
      <c r="A397" s="60"/>
      <c r="B397" s="17" t="s">
        <v>144</v>
      </c>
      <c r="C397" s="25">
        <v>10</v>
      </c>
      <c r="D397" s="27"/>
    </row>
    <row r="398" spans="1:4" ht="14.25">
      <c r="A398" s="60"/>
      <c r="B398" s="17" t="s">
        <v>145</v>
      </c>
      <c r="C398" s="25">
        <v>10</v>
      </c>
      <c r="D398" s="27"/>
    </row>
    <row r="399" spans="1:4" ht="14.25">
      <c r="A399" s="60"/>
      <c r="B399" s="17" t="s">
        <v>146</v>
      </c>
      <c r="C399" s="25">
        <v>400</v>
      </c>
      <c r="D399" s="27"/>
    </row>
    <row r="400" spans="1:4" ht="14.25">
      <c r="A400" s="60"/>
      <c r="B400" s="17" t="s">
        <v>859</v>
      </c>
      <c r="C400" s="25">
        <v>100</v>
      </c>
      <c r="D400" s="27"/>
    </row>
    <row r="401" spans="1:4" ht="14.25">
      <c r="A401" s="60"/>
      <c r="B401" s="17" t="s">
        <v>860</v>
      </c>
      <c r="C401" s="25">
        <v>20</v>
      </c>
      <c r="D401" s="27"/>
    </row>
    <row r="402" spans="1:4" ht="14.25">
      <c r="A402" s="60"/>
      <c r="B402" s="17" t="s">
        <v>861</v>
      </c>
      <c r="C402" s="25">
        <v>20</v>
      </c>
      <c r="D402" s="27"/>
    </row>
    <row r="403" spans="1:4" ht="14.25">
      <c r="A403" s="60"/>
      <c r="B403" s="17" t="s">
        <v>147</v>
      </c>
      <c r="C403" s="25">
        <v>20</v>
      </c>
      <c r="D403" s="27"/>
    </row>
    <row r="404" spans="1:4" ht="14.25">
      <c r="A404" s="60"/>
      <c r="B404" s="17" t="s">
        <v>862</v>
      </c>
      <c r="C404" s="25">
        <v>10</v>
      </c>
      <c r="D404" s="27"/>
    </row>
    <row r="405" spans="1:4" ht="14.25">
      <c r="A405" s="27"/>
      <c r="B405" s="16" t="s">
        <v>257</v>
      </c>
      <c r="C405" s="15">
        <f>SUM(C371:C404)</f>
        <v>2084.3</v>
      </c>
      <c r="D405" s="27"/>
    </row>
    <row r="406" spans="1:4" s="1" customFormat="1" ht="14.25">
      <c r="A406" s="13" t="s">
        <v>704</v>
      </c>
      <c r="B406" s="13" t="s">
        <v>255</v>
      </c>
      <c r="C406" s="14" t="s">
        <v>705</v>
      </c>
      <c r="D406" s="13" t="s">
        <v>706</v>
      </c>
    </row>
    <row r="407" spans="1:4" ht="14.25">
      <c r="A407" s="60" t="s">
        <v>879</v>
      </c>
      <c r="B407" s="30" t="s">
        <v>148</v>
      </c>
      <c r="C407" s="31">
        <v>21</v>
      </c>
      <c r="D407" s="27"/>
    </row>
    <row r="408" spans="1:4" ht="14.25">
      <c r="A408" s="60"/>
      <c r="B408" s="30" t="s">
        <v>863</v>
      </c>
      <c r="C408" s="31">
        <v>50</v>
      </c>
      <c r="D408" s="27"/>
    </row>
    <row r="409" spans="1:4" ht="14.25">
      <c r="A409" s="60"/>
      <c r="B409" s="30" t="s">
        <v>864</v>
      </c>
      <c r="C409" s="31">
        <v>50</v>
      </c>
      <c r="D409" s="27"/>
    </row>
    <row r="410" spans="1:4" ht="14.25">
      <c r="A410" s="60"/>
      <c r="B410" s="30" t="s">
        <v>149</v>
      </c>
      <c r="C410" s="31">
        <v>50</v>
      </c>
      <c r="D410" s="27"/>
    </row>
    <row r="411" spans="1:4" ht="14.25">
      <c r="A411" s="60"/>
      <c r="B411" s="30" t="s">
        <v>865</v>
      </c>
      <c r="C411" s="31">
        <v>22</v>
      </c>
      <c r="D411" s="27"/>
    </row>
    <row r="412" spans="1:4" ht="14.25">
      <c r="A412" s="60"/>
      <c r="B412" s="30" t="s">
        <v>751</v>
      </c>
      <c r="C412" s="31">
        <v>200</v>
      </c>
      <c r="D412" s="27"/>
    </row>
    <row r="413" spans="1:4" ht="14.25">
      <c r="A413" s="60"/>
      <c r="B413" s="30" t="s">
        <v>866</v>
      </c>
      <c r="C413" s="31">
        <v>200</v>
      </c>
      <c r="D413" s="27"/>
    </row>
    <row r="414" spans="1:4" ht="14.25">
      <c r="A414" s="60"/>
      <c r="B414" s="30" t="s">
        <v>163</v>
      </c>
      <c r="C414" s="31">
        <v>100</v>
      </c>
      <c r="D414" s="27"/>
    </row>
    <row r="415" spans="1:4" ht="14.25">
      <c r="A415" s="60"/>
      <c r="B415" s="30" t="s">
        <v>867</v>
      </c>
      <c r="C415" s="31">
        <v>100</v>
      </c>
      <c r="D415" s="27"/>
    </row>
    <row r="416" spans="1:4" ht="14.25">
      <c r="A416" s="60"/>
      <c r="B416" s="30" t="s">
        <v>150</v>
      </c>
      <c r="C416" s="31">
        <v>20</v>
      </c>
      <c r="D416" s="27"/>
    </row>
    <row r="417" spans="1:4" ht="14.25">
      <c r="A417" s="60"/>
      <c r="B417" s="30" t="s">
        <v>151</v>
      </c>
      <c r="C417" s="31">
        <v>55</v>
      </c>
      <c r="D417" s="27"/>
    </row>
    <row r="418" spans="1:4" ht="14.25">
      <c r="A418" s="60"/>
      <c r="B418" s="30" t="s">
        <v>868</v>
      </c>
      <c r="C418" s="31">
        <v>50</v>
      </c>
      <c r="D418" s="27"/>
    </row>
    <row r="419" spans="1:4" ht="14.25">
      <c r="A419" s="60"/>
      <c r="B419" s="30" t="s">
        <v>152</v>
      </c>
      <c r="C419" s="31">
        <v>30</v>
      </c>
      <c r="D419" s="27"/>
    </row>
    <row r="420" spans="1:4" ht="14.25">
      <c r="A420" s="60"/>
      <c r="B420" s="30" t="s">
        <v>153</v>
      </c>
      <c r="C420" s="31">
        <v>20</v>
      </c>
      <c r="D420" s="27"/>
    </row>
    <row r="421" spans="1:4" ht="14.25">
      <c r="A421" s="60"/>
      <c r="B421" s="30" t="s">
        <v>869</v>
      </c>
      <c r="C421" s="31">
        <v>50</v>
      </c>
      <c r="D421" s="27"/>
    </row>
    <row r="422" spans="1:4" ht="14.25">
      <c r="A422" s="60"/>
      <c r="B422" s="30" t="s">
        <v>870</v>
      </c>
      <c r="C422" s="31">
        <v>53</v>
      </c>
      <c r="D422" s="27"/>
    </row>
    <row r="423" spans="1:4" ht="14.25">
      <c r="A423" s="60"/>
      <c r="B423" s="30" t="s">
        <v>871</v>
      </c>
      <c r="C423" s="31">
        <v>30</v>
      </c>
      <c r="D423" s="27"/>
    </row>
    <row r="424" spans="1:4" ht="14.25">
      <c r="A424" s="60"/>
      <c r="B424" s="30" t="s">
        <v>154</v>
      </c>
      <c r="C424" s="31">
        <v>10</v>
      </c>
      <c r="D424" s="27"/>
    </row>
    <row r="425" spans="1:4" ht="14.25">
      <c r="A425" s="60"/>
      <c r="B425" s="30" t="s">
        <v>155</v>
      </c>
      <c r="C425" s="31">
        <v>4</v>
      </c>
      <c r="D425" s="27"/>
    </row>
    <row r="426" spans="1:4" ht="14.25">
      <c r="A426" s="60"/>
      <c r="B426" s="30" t="s">
        <v>1054</v>
      </c>
      <c r="C426" s="31">
        <v>50</v>
      </c>
      <c r="D426" s="27"/>
    </row>
    <row r="427" spans="1:4" ht="14.25">
      <c r="A427" s="60"/>
      <c r="B427" s="30" t="s">
        <v>156</v>
      </c>
      <c r="C427" s="31">
        <v>20</v>
      </c>
      <c r="D427" s="27"/>
    </row>
    <row r="428" spans="1:4" ht="14.25">
      <c r="A428" s="60"/>
      <c r="B428" s="30" t="s">
        <v>157</v>
      </c>
      <c r="C428" s="31">
        <v>5</v>
      </c>
      <c r="D428" s="27"/>
    </row>
    <row r="429" spans="1:4" ht="14.25">
      <c r="A429" s="60"/>
      <c r="B429" s="30" t="s">
        <v>872</v>
      </c>
      <c r="C429" s="31">
        <v>20</v>
      </c>
      <c r="D429" s="27"/>
    </row>
    <row r="430" spans="1:4" ht="14.25">
      <c r="A430" s="60"/>
      <c r="B430" s="30" t="s">
        <v>873</v>
      </c>
      <c r="C430" s="31">
        <v>50</v>
      </c>
      <c r="D430" s="27"/>
    </row>
    <row r="431" spans="1:4" ht="14.25">
      <c r="A431" s="60"/>
      <c r="B431" s="30" t="s">
        <v>752</v>
      </c>
      <c r="C431" s="31">
        <v>200</v>
      </c>
      <c r="D431" s="27"/>
    </row>
    <row r="432" spans="1:4" ht="14.25">
      <c r="A432" s="60"/>
      <c r="B432" s="30" t="s">
        <v>158</v>
      </c>
      <c r="C432" s="31">
        <v>1</v>
      </c>
      <c r="D432" s="27"/>
    </row>
    <row r="433" spans="1:4" ht="14.25">
      <c r="A433" s="60"/>
      <c r="B433" s="30" t="s">
        <v>874</v>
      </c>
      <c r="C433" s="31">
        <v>1</v>
      </c>
      <c r="D433" s="27"/>
    </row>
    <row r="434" spans="1:4" ht="14.25">
      <c r="A434" s="60"/>
      <c r="B434" s="30" t="s">
        <v>159</v>
      </c>
      <c r="C434" s="31">
        <v>5</v>
      </c>
      <c r="D434" s="27"/>
    </row>
    <row r="435" spans="1:4" ht="14.25">
      <c r="A435" s="60"/>
      <c r="B435" s="30" t="s">
        <v>160</v>
      </c>
      <c r="C435" s="31">
        <v>1</v>
      </c>
      <c r="D435" s="27"/>
    </row>
    <row r="436" spans="1:4" ht="14.25">
      <c r="A436" s="60"/>
      <c r="B436" s="30" t="s">
        <v>875</v>
      </c>
      <c r="C436" s="31">
        <v>10</v>
      </c>
      <c r="D436" s="27"/>
    </row>
    <row r="437" spans="1:4" ht="14.25">
      <c r="A437" s="60"/>
      <c r="B437" s="30" t="s">
        <v>161</v>
      </c>
      <c r="C437" s="31">
        <v>10</v>
      </c>
      <c r="D437" s="27"/>
    </row>
    <row r="438" spans="1:4" ht="14.25">
      <c r="A438" s="60"/>
      <c r="B438" s="30" t="s">
        <v>876</v>
      </c>
      <c r="C438" s="31">
        <v>1.2</v>
      </c>
      <c r="D438" s="27"/>
    </row>
    <row r="439" spans="1:4" ht="14.25">
      <c r="A439" s="60"/>
      <c r="B439" s="32" t="s">
        <v>162</v>
      </c>
      <c r="C439" s="33">
        <v>10</v>
      </c>
      <c r="D439" s="27"/>
    </row>
    <row r="440" spans="1:4" ht="14.25">
      <c r="A440" s="60"/>
      <c r="B440" s="30" t="s">
        <v>878</v>
      </c>
      <c r="C440" s="33">
        <v>10</v>
      </c>
      <c r="D440" s="27"/>
    </row>
    <row r="441" spans="1:4" ht="14.25">
      <c r="A441" s="27"/>
      <c r="B441" s="16" t="s">
        <v>257</v>
      </c>
      <c r="C441" s="15">
        <f>SUM(C407:C440)</f>
        <v>1509.2</v>
      </c>
      <c r="D441" s="27"/>
    </row>
    <row r="442" spans="1:4" s="1" customFormat="1" ht="14.25">
      <c r="A442" s="13" t="s">
        <v>704</v>
      </c>
      <c r="B442" s="13" t="s">
        <v>255</v>
      </c>
      <c r="C442" s="14" t="s">
        <v>705</v>
      </c>
      <c r="D442" s="13" t="s">
        <v>706</v>
      </c>
    </row>
    <row r="443" spans="1:4" ht="14.25">
      <c r="A443" s="60" t="s">
        <v>881</v>
      </c>
      <c r="B443" s="30" t="s">
        <v>882</v>
      </c>
      <c r="C443" s="34">
        <v>200</v>
      </c>
      <c r="D443" s="27"/>
    </row>
    <row r="444" spans="1:4" ht="14.25">
      <c r="A444" s="60"/>
      <c r="B444" s="30" t="s">
        <v>164</v>
      </c>
      <c r="C444" s="34">
        <v>200</v>
      </c>
      <c r="D444" s="27"/>
    </row>
    <row r="445" spans="1:4" ht="14.25">
      <c r="A445" s="60"/>
      <c r="B445" s="30" t="s">
        <v>165</v>
      </c>
      <c r="C445" s="34">
        <v>100</v>
      </c>
      <c r="D445" s="27"/>
    </row>
    <row r="446" spans="1:4" ht="14.25">
      <c r="A446" s="60"/>
      <c r="B446" s="30" t="s">
        <v>166</v>
      </c>
      <c r="C446" s="34">
        <v>100</v>
      </c>
      <c r="D446" s="27"/>
    </row>
    <row r="447" spans="1:4" ht="14.25">
      <c r="A447" s="60"/>
      <c r="B447" s="30" t="s">
        <v>883</v>
      </c>
      <c r="C447" s="34">
        <v>70</v>
      </c>
      <c r="D447" s="27"/>
    </row>
    <row r="448" spans="1:4" ht="14.25">
      <c r="A448" s="60"/>
      <c r="B448" s="30" t="s">
        <v>167</v>
      </c>
      <c r="C448" s="34">
        <v>60</v>
      </c>
      <c r="D448" s="27"/>
    </row>
    <row r="449" spans="1:4" ht="14.25">
      <c r="A449" s="60"/>
      <c r="B449" s="30" t="s">
        <v>884</v>
      </c>
      <c r="C449" s="34">
        <v>50</v>
      </c>
      <c r="D449" s="27"/>
    </row>
    <row r="450" spans="1:4" ht="14.25">
      <c r="A450" s="60"/>
      <c r="B450" s="30" t="s">
        <v>168</v>
      </c>
      <c r="C450" s="34">
        <v>50</v>
      </c>
      <c r="D450" s="27"/>
    </row>
    <row r="451" spans="1:4" ht="14.25">
      <c r="A451" s="60"/>
      <c r="B451" s="30" t="s">
        <v>169</v>
      </c>
      <c r="C451" s="34">
        <v>50</v>
      </c>
      <c r="D451" s="27"/>
    </row>
    <row r="452" spans="1:4" ht="14.25">
      <c r="A452" s="60"/>
      <c r="B452" s="30" t="s">
        <v>885</v>
      </c>
      <c r="C452" s="34">
        <v>50</v>
      </c>
      <c r="D452" s="27"/>
    </row>
    <row r="453" spans="1:4" ht="14.25">
      <c r="A453" s="60"/>
      <c r="B453" s="30" t="s">
        <v>170</v>
      </c>
      <c r="C453" s="34">
        <v>50</v>
      </c>
      <c r="D453" s="27"/>
    </row>
    <row r="454" spans="1:4" ht="14.25">
      <c r="A454" s="60"/>
      <c r="B454" s="30" t="s">
        <v>886</v>
      </c>
      <c r="C454" s="34">
        <v>30</v>
      </c>
      <c r="D454" s="27"/>
    </row>
    <row r="455" spans="1:4" ht="14.25">
      <c r="A455" s="60"/>
      <c r="B455" s="30" t="s">
        <v>887</v>
      </c>
      <c r="C455" s="34">
        <v>30</v>
      </c>
      <c r="D455" s="27"/>
    </row>
    <row r="456" spans="1:4" ht="14.25">
      <c r="A456" s="60"/>
      <c r="B456" s="30" t="s">
        <v>888</v>
      </c>
      <c r="C456" s="34">
        <v>30</v>
      </c>
      <c r="D456" s="27"/>
    </row>
    <row r="457" spans="1:4" ht="14.25">
      <c r="A457" s="60"/>
      <c r="B457" s="30" t="s">
        <v>171</v>
      </c>
      <c r="C457" s="34">
        <v>30</v>
      </c>
      <c r="D457" s="27"/>
    </row>
    <row r="458" spans="1:4" ht="14.25">
      <c r="A458" s="60"/>
      <c r="B458" s="30" t="s">
        <v>172</v>
      </c>
      <c r="C458" s="34">
        <v>20</v>
      </c>
      <c r="D458" s="27"/>
    </row>
    <row r="459" spans="1:4" ht="14.25">
      <c r="A459" s="60"/>
      <c r="B459" s="30" t="s">
        <v>889</v>
      </c>
      <c r="C459" s="34">
        <v>20</v>
      </c>
      <c r="D459" s="27"/>
    </row>
    <row r="460" spans="1:4" ht="14.25">
      <c r="A460" s="60"/>
      <c r="B460" s="30" t="s">
        <v>173</v>
      </c>
      <c r="C460" s="34">
        <v>20</v>
      </c>
      <c r="D460" s="27"/>
    </row>
    <row r="461" spans="1:4" ht="14.25">
      <c r="A461" s="60"/>
      <c r="B461" s="30" t="s">
        <v>174</v>
      </c>
      <c r="C461" s="34">
        <v>20</v>
      </c>
      <c r="D461" s="27"/>
    </row>
    <row r="462" spans="1:4" ht="14.25">
      <c r="A462" s="60"/>
      <c r="B462" s="30" t="s">
        <v>175</v>
      </c>
      <c r="C462" s="34">
        <v>20</v>
      </c>
      <c r="D462" s="27"/>
    </row>
    <row r="463" spans="1:4" ht="14.25">
      <c r="A463" s="60"/>
      <c r="B463" s="30" t="s">
        <v>890</v>
      </c>
      <c r="C463" s="34">
        <v>20</v>
      </c>
      <c r="D463" s="27"/>
    </row>
    <row r="464" spans="1:4" ht="14.25">
      <c r="A464" s="60"/>
      <c r="B464" s="30" t="s">
        <v>176</v>
      </c>
      <c r="C464" s="34">
        <v>20</v>
      </c>
      <c r="D464" s="27"/>
    </row>
    <row r="465" spans="1:4" ht="14.25">
      <c r="A465" s="60"/>
      <c r="B465" s="30" t="s">
        <v>891</v>
      </c>
      <c r="C465" s="34">
        <v>20</v>
      </c>
      <c r="D465" s="27"/>
    </row>
    <row r="466" spans="1:4" ht="14.25">
      <c r="A466" s="60"/>
      <c r="B466" s="30" t="s">
        <v>892</v>
      </c>
      <c r="C466" s="34">
        <v>20</v>
      </c>
      <c r="D466" s="27"/>
    </row>
    <row r="467" spans="1:4" ht="14.25">
      <c r="A467" s="60"/>
      <c r="B467" s="30" t="s">
        <v>893</v>
      </c>
      <c r="C467" s="34">
        <v>20</v>
      </c>
      <c r="D467" s="27"/>
    </row>
    <row r="468" spans="1:4" ht="14.25">
      <c r="A468" s="60"/>
      <c r="B468" s="30" t="s">
        <v>177</v>
      </c>
      <c r="C468" s="34">
        <v>20</v>
      </c>
      <c r="D468" s="27"/>
    </row>
    <row r="469" spans="1:4" ht="14.25">
      <c r="A469" s="60"/>
      <c r="B469" s="30" t="s">
        <v>178</v>
      </c>
      <c r="C469" s="34">
        <v>20</v>
      </c>
      <c r="D469" s="27"/>
    </row>
    <row r="470" spans="1:4" ht="14.25">
      <c r="A470" s="60"/>
      <c r="B470" s="30" t="s">
        <v>753</v>
      </c>
      <c r="C470" s="34">
        <v>16</v>
      </c>
      <c r="D470" s="27"/>
    </row>
    <row r="471" spans="1:4" ht="14.25">
      <c r="A471" s="60"/>
      <c r="B471" s="30" t="s">
        <v>754</v>
      </c>
      <c r="C471" s="34">
        <v>15</v>
      </c>
      <c r="D471" s="27"/>
    </row>
    <row r="472" spans="1:4" ht="14.25">
      <c r="A472" s="60"/>
      <c r="B472" s="30" t="s">
        <v>179</v>
      </c>
      <c r="C472" s="34">
        <v>10</v>
      </c>
      <c r="D472" s="27"/>
    </row>
    <row r="473" spans="1:4" ht="14.25">
      <c r="A473" s="60"/>
      <c r="B473" s="30" t="s">
        <v>755</v>
      </c>
      <c r="C473" s="34">
        <v>10</v>
      </c>
      <c r="D473" s="27"/>
    </row>
    <row r="474" spans="1:4" ht="14.25">
      <c r="A474" s="60"/>
      <c r="B474" s="30" t="s">
        <v>756</v>
      </c>
      <c r="C474" s="34">
        <v>10</v>
      </c>
      <c r="D474" s="27"/>
    </row>
    <row r="475" spans="1:4" ht="14.25">
      <c r="A475" s="60"/>
      <c r="B475" s="30" t="s">
        <v>131</v>
      </c>
      <c r="C475" s="34">
        <v>20</v>
      </c>
      <c r="D475" s="27"/>
    </row>
    <row r="476" spans="1:4" ht="14.25">
      <c r="A476" s="60"/>
      <c r="B476" s="30" t="s">
        <v>180</v>
      </c>
      <c r="C476" s="34">
        <v>10</v>
      </c>
      <c r="D476" s="27"/>
    </row>
    <row r="477" spans="1:4" ht="14.25">
      <c r="A477" s="27"/>
      <c r="B477" s="16" t="s">
        <v>257</v>
      </c>
      <c r="C477" s="15">
        <f>SUM(C443:C476)</f>
        <v>1431</v>
      </c>
      <c r="D477" s="27"/>
    </row>
    <row r="478" spans="1:4" s="1" customFormat="1" ht="14.25">
      <c r="A478" s="13" t="s">
        <v>704</v>
      </c>
      <c r="B478" s="13" t="s">
        <v>255</v>
      </c>
      <c r="C478" s="14" t="s">
        <v>705</v>
      </c>
      <c r="D478" s="13" t="s">
        <v>706</v>
      </c>
    </row>
    <row r="479" spans="1:4" ht="14.25">
      <c r="A479" s="59" t="s">
        <v>894</v>
      </c>
      <c r="B479" s="17" t="s">
        <v>181</v>
      </c>
      <c r="C479" s="25">
        <v>50</v>
      </c>
      <c r="D479" s="27"/>
    </row>
    <row r="480" spans="1:4" ht="14.25">
      <c r="A480" s="59"/>
      <c r="B480" s="17" t="s">
        <v>182</v>
      </c>
      <c r="C480" s="25">
        <v>40</v>
      </c>
      <c r="D480" s="27"/>
    </row>
    <row r="481" spans="1:4" ht="14.25">
      <c r="A481" s="59"/>
      <c r="B481" s="17" t="s">
        <v>183</v>
      </c>
      <c r="C481" s="25">
        <v>20</v>
      </c>
      <c r="D481" s="27"/>
    </row>
    <row r="482" spans="1:4" ht="14.25">
      <c r="A482" s="59"/>
      <c r="B482" s="17" t="s">
        <v>184</v>
      </c>
      <c r="C482" s="25">
        <v>10</v>
      </c>
      <c r="D482" s="27"/>
    </row>
    <row r="483" spans="1:4" ht="14.25">
      <c r="A483" s="59"/>
      <c r="B483" s="17" t="s">
        <v>757</v>
      </c>
      <c r="C483" s="25">
        <v>10</v>
      </c>
      <c r="D483" s="27"/>
    </row>
    <row r="484" spans="1:4" ht="14.25">
      <c r="A484" s="27"/>
      <c r="B484" s="16" t="s">
        <v>877</v>
      </c>
      <c r="C484" s="15">
        <f>SUM(C479:C483)</f>
        <v>130</v>
      </c>
      <c r="D484" s="27"/>
    </row>
    <row r="485" spans="1:4" ht="14.25">
      <c r="A485" s="27"/>
      <c r="B485" s="19"/>
      <c r="C485" s="15"/>
      <c r="D485" s="27"/>
    </row>
    <row r="486" spans="1:4" ht="14.25">
      <c r="A486" s="27"/>
      <c r="B486" s="16" t="s">
        <v>895</v>
      </c>
      <c r="C486" s="15">
        <f>C484+C477+C441+C405+C369+C335+C306+C287+C277+C249+C219+C202+C182+C152+C132+C100+C89+C24+C13+1200</f>
        <v>28789.3</v>
      </c>
      <c r="D486" s="27"/>
    </row>
  </sheetData>
  <mergeCells count="20">
    <mergeCell ref="A279:A286"/>
    <mergeCell ref="A443:A476"/>
    <mergeCell ref="A479:A483"/>
    <mergeCell ref="A289:A305"/>
    <mergeCell ref="A308:A334"/>
    <mergeCell ref="A337:A368"/>
    <mergeCell ref="A371:A404"/>
    <mergeCell ref="A407:A440"/>
    <mergeCell ref="A91:A100"/>
    <mergeCell ref="A204:A218"/>
    <mergeCell ref="A221:A248"/>
    <mergeCell ref="A251:A276"/>
    <mergeCell ref="A184:A201"/>
    <mergeCell ref="A134:A151"/>
    <mergeCell ref="A102:A131"/>
    <mergeCell ref="A154:A181"/>
    <mergeCell ref="A15:A23"/>
    <mergeCell ref="A28:A88"/>
    <mergeCell ref="A1:D3"/>
    <mergeCell ref="A5:A13"/>
  </mergeCells>
  <printOptions/>
  <pageMargins left="1.6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9"/>
  <sheetViews>
    <sheetView workbookViewId="0" topLeftCell="A583">
      <selection activeCell="A612" sqref="A612"/>
    </sheetView>
  </sheetViews>
  <sheetFormatPr defaultColWidth="9.00390625" defaultRowHeight="14.25"/>
  <cols>
    <col min="1" max="1" width="16.75390625" style="1" customWidth="1"/>
    <col min="2" max="2" width="31.625" style="3" bestFit="1" customWidth="1"/>
    <col min="3" max="3" width="11.125" style="11" customWidth="1"/>
    <col min="4" max="4" width="12.50390625" style="0" customWidth="1"/>
  </cols>
  <sheetData>
    <row r="1" spans="1:4" ht="14.25">
      <c r="A1" s="65" t="s">
        <v>914</v>
      </c>
      <c r="B1" s="66"/>
      <c r="C1" s="66"/>
      <c r="D1" s="66"/>
    </row>
    <row r="2" spans="1:4" ht="14.25">
      <c r="A2" s="66"/>
      <c r="B2" s="66"/>
      <c r="C2" s="66"/>
      <c r="D2" s="66"/>
    </row>
    <row r="3" spans="1:4" ht="14.25">
      <c r="A3" s="67" t="s">
        <v>915</v>
      </c>
      <c r="B3" s="67"/>
      <c r="C3" s="67"/>
      <c r="D3" s="67"/>
    </row>
    <row r="4" spans="1:4" ht="13.5" customHeight="1">
      <c r="A4" s="6"/>
      <c r="B4" s="6"/>
      <c r="C4" s="7"/>
      <c r="D4" s="6"/>
    </row>
    <row r="5" spans="1:4" s="9" customFormat="1" ht="14.25">
      <c r="A5" s="13" t="s">
        <v>641</v>
      </c>
      <c r="B5" s="13" t="s">
        <v>255</v>
      </c>
      <c r="C5" s="14" t="s">
        <v>701</v>
      </c>
      <c r="D5" s="13" t="s">
        <v>322</v>
      </c>
    </row>
    <row r="6" spans="1:4" s="1" customFormat="1" ht="14.25">
      <c r="A6" s="58"/>
      <c r="B6" s="19" t="s">
        <v>374</v>
      </c>
      <c r="C6" s="25">
        <v>300</v>
      </c>
      <c r="D6" s="12"/>
    </row>
    <row r="7" spans="1:4" s="1" customFormat="1" ht="14.25">
      <c r="A7" s="58"/>
      <c r="B7" s="19" t="s">
        <v>375</v>
      </c>
      <c r="C7" s="25">
        <v>200</v>
      </c>
      <c r="D7" s="12"/>
    </row>
    <row r="8" spans="1:4" s="1" customFormat="1" ht="14.25">
      <c r="A8" s="58"/>
      <c r="B8" s="19" t="s">
        <v>376</v>
      </c>
      <c r="C8" s="25">
        <v>100</v>
      </c>
      <c r="D8" s="12"/>
    </row>
    <row r="9" spans="1:4" s="1" customFormat="1" ht="14.25">
      <c r="A9" s="58"/>
      <c r="B9" s="19" t="s">
        <v>377</v>
      </c>
      <c r="C9" s="25">
        <v>100</v>
      </c>
      <c r="D9" s="12"/>
    </row>
    <row r="10" spans="1:4" s="1" customFormat="1" ht="14.25">
      <c r="A10" s="58"/>
      <c r="B10" s="19" t="s">
        <v>378</v>
      </c>
      <c r="C10" s="25">
        <v>50</v>
      </c>
      <c r="D10" s="12"/>
    </row>
    <row r="11" spans="1:4" s="1" customFormat="1" ht="14.25">
      <c r="A11" s="12"/>
      <c r="B11" s="16" t="s">
        <v>257</v>
      </c>
      <c r="C11" s="25">
        <f>SUM(C6:C10)</f>
        <v>750</v>
      </c>
      <c r="D11" s="12"/>
    </row>
    <row r="12" spans="1:4" s="9" customFormat="1" ht="14.25">
      <c r="A12" s="13" t="s">
        <v>641</v>
      </c>
      <c r="B12" s="13" t="s">
        <v>255</v>
      </c>
      <c r="C12" s="14" t="s">
        <v>701</v>
      </c>
      <c r="D12" s="13" t="s">
        <v>322</v>
      </c>
    </row>
    <row r="13" spans="1:4" ht="14.25" customHeight="1">
      <c r="A13" s="50" t="s">
        <v>898</v>
      </c>
      <c r="B13" s="19" t="s">
        <v>902</v>
      </c>
      <c r="C13" s="25">
        <v>50</v>
      </c>
      <c r="D13" s="27"/>
    </row>
    <row r="14" spans="1:4" ht="14.25">
      <c r="A14" s="50"/>
      <c r="B14" s="19" t="s">
        <v>903</v>
      </c>
      <c r="C14" s="25">
        <v>50</v>
      </c>
      <c r="D14" s="27"/>
    </row>
    <row r="15" spans="1:4" ht="14.25">
      <c r="A15" s="50"/>
      <c r="B15" s="19" t="s">
        <v>904</v>
      </c>
      <c r="C15" s="25">
        <v>200</v>
      </c>
      <c r="D15" s="27"/>
    </row>
    <row r="16" spans="1:4" ht="14.25">
      <c r="A16" s="50"/>
      <c r="B16" s="19" t="s">
        <v>905</v>
      </c>
      <c r="C16" s="25">
        <v>100</v>
      </c>
      <c r="D16" s="27"/>
    </row>
    <row r="17" spans="1:4" ht="14.25">
      <c r="A17" s="50"/>
      <c r="B17" s="19" t="s">
        <v>899</v>
      </c>
      <c r="C17" s="25">
        <v>100</v>
      </c>
      <c r="D17" s="27"/>
    </row>
    <row r="18" spans="1:4" ht="14.25">
      <c r="A18" s="50"/>
      <c r="B18" s="19" t="s">
        <v>906</v>
      </c>
      <c r="C18" s="25">
        <v>100</v>
      </c>
      <c r="D18" s="27"/>
    </row>
    <row r="19" spans="1:4" ht="14.25">
      <c r="A19" s="50"/>
      <c r="B19" s="19" t="s">
        <v>900</v>
      </c>
      <c r="C19" s="25">
        <v>100</v>
      </c>
      <c r="D19" s="27"/>
    </row>
    <row r="20" spans="1:4" ht="14.25">
      <c r="A20" s="50"/>
      <c r="B20" s="19" t="s">
        <v>901</v>
      </c>
      <c r="C20" s="25">
        <v>100</v>
      </c>
      <c r="D20" s="27"/>
    </row>
    <row r="21" spans="1:4" ht="14.25">
      <c r="A21" s="50"/>
      <c r="B21" s="19" t="s">
        <v>907</v>
      </c>
      <c r="C21" s="25">
        <v>100</v>
      </c>
      <c r="D21" s="27"/>
    </row>
    <row r="22" spans="1:4" ht="14.25">
      <c r="A22" s="50"/>
      <c r="B22" s="19" t="s">
        <v>908</v>
      </c>
      <c r="C22" s="25">
        <v>100</v>
      </c>
      <c r="D22" s="27"/>
    </row>
    <row r="23" spans="1:4" ht="14.25">
      <c r="A23" s="50"/>
      <c r="B23" s="19" t="s">
        <v>909</v>
      </c>
      <c r="C23" s="25">
        <v>50</v>
      </c>
      <c r="D23" s="27"/>
    </row>
    <row r="24" spans="1:4" ht="14.25">
      <c r="A24" s="50"/>
      <c r="B24" s="19" t="s">
        <v>910</v>
      </c>
      <c r="C24" s="25">
        <v>50</v>
      </c>
      <c r="D24" s="27"/>
    </row>
    <row r="25" spans="1:4" ht="14.25">
      <c r="A25" s="50"/>
      <c r="B25" s="19" t="s">
        <v>911</v>
      </c>
      <c r="C25" s="25">
        <v>100</v>
      </c>
      <c r="D25" s="27"/>
    </row>
    <row r="26" spans="1:4" ht="14.25">
      <c r="A26" s="50"/>
      <c r="B26" s="19" t="s">
        <v>912</v>
      </c>
      <c r="C26" s="25">
        <v>50</v>
      </c>
      <c r="D26" s="27"/>
    </row>
    <row r="27" spans="1:4" ht="14.25">
      <c r="A27" s="50"/>
      <c r="B27" s="19" t="s">
        <v>913</v>
      </c>
      <c r="C27" s="25">
        <v>50</v>
      </c>
      <c r="D27" s="27"/>
    </row>
    <row r="28" spans="1:4" ht="14.25">
      <c r="A28" s="12"/>
      <c r="B28" s="16" t="s">
        <v>504</v>
      </c>
      <c r="C28" s="25">
        <f>SUM(C13:C27)</f>
        <v>1300</v>
      </c>
      <c r="D28" s="27"/>
    </row>
    <row r="29" spans="1:4" ht="14.25">
      <c r="A29" s="13" t="s">
        <v>641</v>
      </c>
      <c r="B29" s="13" t="s">
        <v>255</v>
      </c>
      <c r="C29" s="14" t="s">
        <v>701</v>
      </c>
      <c r="D29" s="13" t="s">
        <v>322</v>
      </c>
    </row>
    <row r="30" spans="1:4" ht="14.25">
      <c r="A30" s="12" t="s">
        <v>137</v>
      </c>
      <c r="B30" s="19" t="s">
        <v>138</v>
      </c>
      <c r="C30" s="12">
        <f>2172.8-1200</f>
        <v>972.8000000000002</v>
      </c>
      <c r="D30" s="27"/>
    </row>
    <row r="31" spans="1:4" ht="14.25">
      <c r="A31" s="12"/>
      <c r="B31" s="16" t="s">
        <v>504</v>
      </c>
      <c r="C31" s="12">
        <f>2172.8-1200</f>
        <v>972.8000000000002</v>
      </c>
      <c r="D31" s="27"/>
    </row>
    <row r="32" spans="1:4" s="9" customFormat="1" ht="14.25">
      <c r="A32" s="13" t="s">
        <v>641</v>
      </c>
      <c r="B32" s="13" t="s">
        <v>255</v>
      </c>
      <c r="C32" s="14" t="s">
        <v>701</v>
      </c>
      <c r="D32" s="13" t="s">
        <v>322</v>
      </c>
    </row>
    <row r="33" spans="1:4" ht="14.25" customHeight="1">
      <c r="A33" s="58" t="s">
        <v>926</v>
      </c>
      <c r="B33" s="19" t="s">
        <v>916</v>
      </c>
      <c r="C33" s="25">
        <v>10</v>
      </c>
      <c r="D33" s="27"/>
    </row>
    <row r="34" spans="1:4" ht="14.25">
      <c r="A34" s="58"/>
      <c r="B34" s="19" t="s">
        <v>917</v>
      </c>
      <c r="C34" s="25">
        <v>20</v>
      </c>
      <c r="D34" s="27"/>
    </row>
    <row r="35" spans="1:4" ht="14.25">
      <c r="A35" s="58"/>
      <c r="B35" s="19" t="s">
        <v>918</v>
      </c>
      <c r="C35" s="25">
        <v>10</v>
      </c>
      <c r="D35" s="27"/>
    </row>
    <row r="36" spans="1:4" ht="14.25">
      <c r="A36" s="58"/>
      <c r="B36" s="19" t="s">
        <v>919</v>
      </c>
      <c r="C36" s="25">
        <v>10</v>
      </c>
      <c r="D36" s="27"/>
    </row>
    <row r="37" spans="1:4" ht="14.25">
      <c r="A37" s="58"/>
      <c r="B37" s="19" t="s">
        <v>920</v>
      </c>
      <c r="C37" s="25">
        <v>10</v>
      </c>
      <c r="D37" s="27"/>
    </row>
    <row r="38" spans="1:4" ht="14.25">
      <c r="A38" s="58"/>
      <c r="B38" s="19" t="s">
        <v>921</v>
      </c>
      <c r="C38" s="25">
        <v>20</v>
      </c>
      <c r="D38" s="27"/>
    </row>
    <row r="39" spans="1:4" ht="14.25">
      <c r="A39" s="58"/>
      <c r="B39" s="19" t="s">
        <v>505</v>
      </c>
      <c r="C39" s="25">
        <v>13</v>
      </c>
      <c r="D39" s="27"/>
    </row>
    <row r="40" spans="1:4" ht="14.25">
      <c r="A40" s="58"/>
      <c r="B40" s="19" t="s">
        <v>922</v>
      </c>
      <c r="C40" s="25">
        <v>10</v>
      </c>
      <c r="D40" s="27"/>
    </row>
    <row r="41" spans="1:4" ht="14.25">
      <c r="A41" s="58"/>
      <c r="B41" s="19" t="s">
        <v>923</v>
      </c>
      <c r="C41" s="25">
        <v>10</v>
      </c>
      <c r="D41" s="27"/>
    </row>
    <row r="42" spans="1:4" ht="14.25">
      <c r="A42" s="58"/>
      <c r="B42" s="19" t="s">
        <v>506</v>
      </c>
      <c r="C42" s="25">
        <v>20</v>
      </c>
      <c r="D42" s="27"/>
    </row>
    <row r="43" spans="1:4" ht="14.25">
      <c r="A43" s="58"/>
      <c r="B43" s="19" t="s">
        <v>507</v>
      </c>
      <c r="C43" s="25">
        <v>20</v>
      </c>
      <c r="D43" s="27"/>
    </row>
    <row r="44" spans="1:6" ht="14.25">
      <c r="A44" s="58"/>
      <c r="B44" s="19" t="s">
        <v>508</v>
      </c>
      <c r="C44" s="25">
        <v>10</v>
      </c>
      <c r="D44" s="27"/>
      <c r="F44" s="3"/>
    </row>
    <row r="45" spans="1:6" ht="14.25">
      <c r="A45" s="58"/>
      <c r="B45" s="19" t="s">
        <v>509</v>
      </c>
      <c r="C45" s="25">
        <v>12</v>
      </c>
      <c r="D45" s="27"/>
      <c r="F45" s="3"/>
    </row>
    <row r="46" spans="1:6" ht="14.25">
      <c r="A46" s="58"/>
      <c r="B46" s="19" t="s">
        <v>924</v>
      </c>
      <c r="C46" s="25">
        <v>10</v>
      </c>
      <c r="D46" s="27"/>
      <c r="F46" s="3"/>
    </row>
    <row r="47" spans="1:6" ht="14.25">
      <c r="A47" s="58"/>
      <c r="B47" s="19" t="s">
        <v>925</v>
      </c>
      <c r="C47" s="25">
        <v>20</v>
      </c>
      <c r="D47" s="27"/>
      <c r="F47" s="3"/>
    </row>
    <row r="48" spans="1:6" ht="14.25">
      <c r="A48" s="12"/>
      <c r="B48" s="16" t="s">
        <v>504</v>
      </c>
      <c r="C48" s="25">
        <f>SUM(C33:C47)</f>
        <v>205</v>
      </c>
      <c r="D48" s="27"/>
      <c r="F48" s="3"/>
    </row>
    <row r="49" spans="1:4" s="9" customFormat="1" ht="14.25">
      <c r="A49" s="13" t="s">
        <v>641</v>
      </c>
      <c r="B49" s="13" t="s">
        <v>255</v>
      </c>
      <c r="C49" s="14" t="s">
        <v>701</v>
      </c>
      <c r="D49" s="13" t="s">
        <v>322</v>
      </c>
    </row>
    <row r="50" spans="1:6" ht="14.25" customHeight="1">
      <c r="A50" s="58" t="s">
        <v>931</v>
      </c>
      <c r="B50" s="19" t="s">
        <v>510</v>
      </c>
      <c r="C50" s="25">
        <v>20</v>
      </c>
      <c r="D50" s="27"/>
      <c r="F50" s="3"/>
    </row>
    <row r="51" spans="1:6" ht="14.25">
      <c r="A51" s="58"/>
      <c r="B51" s="19" t="s">
        <v>927</v>
      </c>
      <c r="C51" s="25">
        <v>10</v>
      </c>
      <c r="D51" s="27"/>
      <c r="F51" s="3"/>
    </row>
    <row r="52" spans="1:4" ht="14.25">
      <c r="A52" s="58"/>
      <c r="B52" s="19" t="s">
        <v>928</v>
      </c>
      <c r="C52" s="25">
        <v>10</v>
      </c>
      <c r="D52" s="27"/>
    </row>
    <row r="53" spans="1:4" ht="14.25">
      <c r="A53" s="58"/>
      <c r="B53" s="19" t="s">
        <v>511</v>
      </c>
      <c r="C53" s="25">
        <v>10</v>
      </c>
      <c r="D53" s="27"/>
    </row>
    <row r="54" spans="1:4" ht="14.25">
      <c r="A54" s="58"/>
      <c r="B54" s="19" t="s">
        <v>929</v>
      </c>
      <c r="C54" s="25">
        <v>5</v>
      </c>
      <c r="D54" s="27"/>
    </row>
    <row r="55" spans="1:4" ht="14.25">
      <c r="A55" s="58"/>
      <c r="B55" s="19" t="s">
        <v>512</v>
      </c>
      <c r="C55" s="25">
        <v>20</v>
      </c>
      <c r="D55" s="27"/>
    </row>
    <row r="56" spans="1:4" ht="14.25">
      <c r="A56" s="58"/>
      <c r="B56" s="19" t="s">
        <v>513</v>
      </c>
      <c r="C56" s="25">
        <v>10</v>
      </c>
      <c r="D56" s="27"/>
    </row>
    <row r="57" spans="1:4" ht="14.25">
      <c r="A57" s="58"/>
      <c r="B57" s="19" t="s">
        <v>930</v>
      </c>
      <c r="C57" s="25">
        <v>10</v>
      </c>
      <c r="D57" s="27"/>
    </row>
    <row r="58" spans="1:4" ht="14.25">
      <c r="A58" s="58"/>
      <c r="B58" s="19" t="s">
        <v>514</v>
      </c>
      <c r="C58" s="25">
        <v>10</v>
      </c>
      <c r="D58" s="27"/>
    </row>
    <row r="59" spans="1:4" ht="14.25">
      <c r="A59" s="58"/>
      <c r="B59" s="19" t="s">
        <v>515</v>
      </c>
      <c r="C59" s="25">
        <v>20</v>
      </c>
      <c r="D59" s="27"/>
    </row>
    <row r="60" spans="1:4" ht="14.25">
      <c r="A60" s="12"/>
      <c r="B60" s="16" t="s">
        <v>504</v>
      </c>
      <c r="C60" s="25">
        <f>SUM(C50:C59)</f>
        <v>125</v>
      </c>
      <c r="D60" s="27"/>
    </row>
    <row r="61" spans="1:4" s="9" customFormat="1" ht="14.25">
      <c r="A61" s="13" t="s">
        <v>641</v>
      </c>
      <c r="B61" s="13" t="s">
        <v>255</v>
      </c>
      <c r="C61" s="14" t="s">
        <v>701</v>
      </c>
      <c r="D61" s="13" t="s">
        <v>322</v>
      </c>
    </row>
    <row r="62" spans="1:4" ht="14.25" customHeight="1">
      <c r="A62" s="58" t="s">
        <v>932</v>
      </c>
      <c r="B62" s="19" t="s">
        <v>516</v>
      </c>
      <c r="C62" s="25">
        <v>10</v>
      </c>
      <c r="D62" s="27"/>
    </row>
    <row r="63" spans="1:4" ht="14.25">
      <c r="A63" s="58"/>
      <c r="B63" s="19" t="s">
        <v>933</v>
      </c>
      <c r="C63" s="25">
        <v>10</v>
      </c>
      <c r="D63" s="27"/>
    </row>
    <row r="64" spans="1:4" ht="14.25">
      <c r="A64" s="58"/>
      <c r="B64" s="19" t="s">
        <v>934</v>
      </c>
      <c r="C64" s="25">
        <v>10</v>
      </c>
      <c r="D64" s="27"/>
    </row>
    <row r="65" spans="1:4" ht="14.25">
      <c r="A65" s="58"/>
      <c r="B65" s="19" t="s">
        <v>935</v>
      </c>
      <c r="C65" s="25">
        <v>3</v>
      </c>
      <c r="D65" s="27"/>
    </row>
    <row r="66" spans="1:4" ht="14.25">
      <c r="A66" s="58"/>
      <c r="B66" s="19" t="s">
        <v>517</v>
      </c>
      <c r="C66" s="25">
        <v>10</v>
      </c>
      <c r="D66" s="27"/>
    </row>
    <row r="67" spans="1:4" ht="14.25">
      <c r="A67" s="58"/>
      <c r="B67" s="19" t="s">
        <v>936</v>
      </c>
      <c r="C67" s="25">
        <v>5</v>
      </c>
      <c r="D67" s="27"/>
    </row>
    <row r="68" spans="1:4" ht="14.25">
      <c r="A68" s="58"/>
      <c r="B68" s="19" t="s">
        <v>937</v>
      </c>
      <c r="C68" s="25">
        <v>10</v>
      </c>
      <c r="D68" s="27"/>
    </row>
    <row r="69" spans="1:4" ht="14.25">
      <c r="A69" s="58"/>
      <c r="B69" s="19" t="s">
        <v>518</v>
      </c>
      <c r="C69" s="25">
        <v>10</v>
      </c>
      <c r="D69" s="27"/>
    </row>
    <row r="70" spans="1:4" ht="14.25">
      <c r="A70" s="58"/>
      <c r="B70" s="19" t="s">
        <v>519</v>
      </c>
      <c r="C70" s="25">
        <v>10</v>
      </c>
      <c r="D70" s="27"/>
    </row>
    <row r="71" spans="1:4" ht="14.25">
      <c r="A71" s="58"/>
      <c r="B71" s="19" t="s">
        <v>520</v>
      </c>
      <c r="C71" s="25">
        <v>10</v>
      </c>
      <c r="D71" s="27"/>
    </row>
    <row r="72" spans="1:4" ht="14.25">
      <c r="A72" s="58"/>
      <c r="B72" s="19" t="s">
        <v>521</v>
      </c>
      <c r="C72" s="25">
        <v>10</v>
      </c>
      <c r="D72" s="27"/>
    </row>
    <row r="73" spans="1:4" ht="14.25">
      <c r="A73" s="58"/>
      <c r="B73" s="19" t="s">
        <v>938</v>
      </c>
      <c r="C73" s="25">
        <v>20</v>
      </c>
      <c r="D73" s="27"/>
    </row>
    <row r="74" spans="1:4" ht="14.25">
      <c r="A74" s="58"/>
      <c r="B74" s="19" t="s">
        <v>939</v>
      </c>
      <c r="C74" s="25">
        <v>5</v>
      </c>
      <c r="D74" s="27"/>
    </row>
    <row r="75" spans="1:4" ht="14.25">
      <c r="A75" s="58"/>
      <c r="B75" s="19" t="s">
        <v>522</v>
      </c>
      <c r="C75" s="25">
        <v>10</v>
      </c>
      <c r="D75" s="27"/>
    </row>
    <row r="76" spans="1:4" ht="14.25">
      <c r="A76" s="58"/>
      <c r="B76" s="19" t="s">
        <v>940</v>
      </c>
      <c r="C76" s="25">
        <v>10</v>
      </c>
      <c r="D76" s="27"/>
    </row>
    <row r="77" spans="1:4" ht="14.25">
      <c r="A77" s="58"/>
      <c r="B77" s="19" t="s">
        <v>941</v>
      </c>
      <c r="C77" s="25">
        <v>10</v>
      </c>
      <c r="D77" s="27"/>
    </row>
    <row r="78" spans="1:4" ht="14.25">
      <c r="A78" s="58"/>
      <c r="B78" s="19" t="s">
        <v>523</v>
      </c>
      <c r="C78" s="25">
        <v>10</v>
      </c>
      <c r="D78" s="27"/>
    </row>
    <row r="79" spans="1:4" ht="14.25">
      <c r="A79" s="58"/>
      <c r="B79" s="19" t="s">
        <v>524</v>
      </c>
      <c r="C79" s="25">
        <v>4.1</v>
      </c>
      <c r="D79" s="27"/>
    </row>
    <row r="80" spans="1:4" ht="14.25">
      <c r="A80" s="58"/>
      <c r="B80" s="19" t="s">
        <v>942</v>
      </c>
      <c r="C80" s="25">
        <v>6</v>
      </c>
      <c r="D80" s="27"/>
    </row>
    <row r="81" spans="1:4" ht="14.25">
      <c r="A81" s="58"/>
      <c r="B81" s="19" t="s">
        <v>525</v>
      </c>
      <c r="C81" s="25">
        <v>50</v>
      </c>
      <c r="D81" s="27"/>
    </row>
    <row r="82" spans="1:4" ht="14.25">
      <c r="A82" s="58"/>
      <c r="B82" s="19" t="s">
        <v>943</v>
      </c>
      <c r="C82" s="25">
        <v>20</v>
      </c>
      <c r="D82" s="27"/>
    </row>
    <row r="83" spans="1:4" ht="14.25">
      <c r="A83" s="58"/>
      <c r="B83" s="19" t="s">
        <v>944</v>
      </c>
      <c r="C83" s="25">
        <v>10</v>
      </c>
      <c r="D83" s="27"/>
    </row>
    <row r="84" spans="1:4" ht="14.25">
      <c r="A84" s="58"/>
      <c r="B84" s="36" t="s">
        <v>945</v>
      </c>
      <c r="C84" s="37">
        <v>10.7</v>
      </c>
      <c r="D84" s="27"/>
    </row>
    <row r="85" spans="1:4" ht="14.25">
      <c r="A85" s="12"/>
      <c r="B85" s="16" t="s">
        <v>504</v>
      </c>
      <c r="C85" s="25">
        <f>SUM(C62:C84)</f>
        <v>263.8</v>
      </c>
      <c r="D85" s="27"/>
    </row>
    <row r="86" spans="1:4" s="9" customFormat="1" ht="14.25">
      <c r="A86" s="13" t="s">
        <v>641</v>
      </c>
      <c r="B86" s="13" t="s">
        <v>255</v>
      </c>
      <c r="C86" s="14" t="s">
        <v>701</v>
      </c>
      <c r="D86" s="13" t="s">
        <v>322</v>
      </c>
    </row>
    <row r="87" spans="1:4" ht="14.25" customHeight="1">
      <c r="A87" s="50" t="s">
        <v>946</v>
      </c>
      <c r="B87" s="19" t="s">
        <v>526</v>
      </c>
      <c r="C87" s="25">
        <v>20</v>
      </c>
      <c r="D87" s="27"/>
    </row>
    <row r="88" spans="1:4" ht="14.25">
      <c r="A88" s="50"/>
      <c r="B88" s="19" t="s">
        <v>947</v>
      </c>
      <c r="C88" s="25">
        <v>10</v>
      </c>
      <c r="D88" s="27"/>
    </row>
    <row r="89" spans="1:4" ht="14.25">
      <c r="A89" s="50"/>
      <c r="B89" s="19" t="s">
        <v>948</v>
      </c>
      <c r="C89" s="25">
        <v>5</v>
      </c>
      <c r="D89" s="27"/>
    </row>
    <row r="90" spans="1:4" ht="14.25">
      <c r="A90" s="50"/>
      <c r="B90" s="19" t="s">
        <v>527</v>
      </c>
      <c r="C90" s="25">
        <v>5</v>
      </c>
      <c r="D90" s="27"/>
    </row>
    <row r="91" spans="1:4" ht="14.25">
      <c r="A91" s="50"/>
      <c r="B91" s="19" t="s">
        <v>528</v>
      </c>
      <c r="C91" s="25">
        <v>10</v>
      </c>
      <c r="D91" s="27"/>
    </row>
    <row r="92" spans="1:4" ht="14.25">
      <c r="A92" s="50"/>
      <c r="B92" s="19" t="s">
        <v>529</v>
      </c>
      <c r="C92" s="25">
        <v>5</v>
      </c>
      <c r="D92" s="27"/>
    </row>
    <row r="93" spans="1:4" ht="14.25">
      <c r="A93" s="50"/>
      <c r="B93" s="19" t="s">
        <v>949</v>
      </c>
      <c r="C93" s="25">
        <v>5</v>
      </c>
      <c r="D93" s="27"/>
    </row>
    <row r="94" spans="1:4" ht="14.25">
      <c r="A94" s="50"/>
      <c r="B94" s="19" t="s">
        <v>950</v>
      </c>
      <c r="C94" s="25">
        <v>5</v>
      </c>
      <c r="D94" s="27"/>
    </row>
    <row r="95" spans="1:4" ht="14.25">
      <c r="A95" s="50"/>
      <c r="B95" s="19" t="s">
        <v>530</v>
      </c>
      <c r="C95" s="25">
        <v>10</v>
      </c>
      <c r="D95" s="27"/>
    </row>
    <row r="96" spans="1:4" ht="14.25">
      <c r="A96" s="12"/>
      <c r="B96" s="16" t="s">
        <v>504</v>
      </c>
      <c r="C96" s="25">
        <f>SUM(C87:C95)</f>
        <v>75</v>
      </c>
      <c r="D96" s="27"/>
    </row>
    <row r="97" spans="1:4" s="9" customFormat="1" ht="14.25">
      <c r="A97" s="13" t="s">
        <v>641</v>
      </c>
      <c r="B97" s="13" t="s">
        <v>255</v>
      </c>
      <c r="C97" s="14" t="s">
        <v>701</v>
      </c>
      <c r="D97" s="13" t="s">
        <v>322</v>
      </c>
    </row>
    <row r="98" spans="1:4" ht="14.25" customHeight="1">
      <c r="A98" s="59" t="s">
        <v>954</v>
      </c>
      <c r="B98" s="19" t="s">
        <v>531</v>
      </c>
      <c r="C98" s="25">
        <v>50</v>
      </c>
      <c r="D98" s="27"/>
    </row>
    <row r="99" spans="1:4" ht="14.25">
      <c r="A99" s="59"/>
      <c r="B99" s="19" t="s">
        <v>532</v>
      </c>
      <c r="C99" s="25">
        <v>20</v>
      </c>
      <c r="D99" s="27"/>
    </row>
    <row r="100" spans="1:4" ht="14.25">
      <c r="A100" s="59"/>
      <c r="B100" s="12" t="s">
        <v>533</v>
      </c>
      <c r="C100" s="15">
        <v>15</v>
      </c>
      <c r="D100" s="27"/>
    </row>
    <row r="101" spans="1:4" ht="14.25">
      <c r="A101" s="59"/>
      <c r="B101" s="12" t="s">
        <v>534</v>
      </c>
      <c r="C101" s="15">
        <v>20</v>
      </c>
      <c r="D101" s="27"/>
    </row>
    <row r="102" spans="1:4" ht="14.25">
      <c r="A102" s="59"/>
      <c r="B102" s="12" t="s">
        <v>951</v>
      </c>
      <c r="C102" s="15">
        <v>10</v>
      </c>
      <c r="D102" s="27"/>
    </row>
    <row r="103" spans="1:4" ht="14.25">
      <c r="A103" s="59"/>
      <c r="B103" s="12" t="s">
        <v>952</v>
      </c>
      <c r="C103" s="15">
        <v>50</v>
      </c>
      <c r="D103" s="27"/>
    </row>
    <row r="104" spans="1:4" ht="14.25">
      <c r="A104" s="59"/>
      <c r="B104" s="12" t="s">
        <v>953</v>
      </c>
      <c r="C104" s="15">
        <v>50</v>
      </c>
      <c r="D104" s="27"/>
    </row>
    <row r="105" spans="1:4" ht="14.25">
      <c r="A105" s="59"/>
      <c r="B105" s="19" t="s">
        <v>535</v>
      </c>
      <c r="C105" s="25">
        <v>100</v>
      </c>
      <c r="D105" s="27"/>
    </row>
    <row r="106" spans="1:4" ht="14.25">
      <c r="A106" s="12"/>
      <c r="B106" s="16" t="s">
        <v>504</v>
      </c>
      <c r="C106" s="25">
        <f>SUM(C98:C105)</f>
        <v>315</v>
      </c>
      <c r="D106" s="27"/>
    </row>
    <row r="107" spans="1:4" s="9" customFormat="1" ht="14.25">
      <c r="A107" s="13" t="s">
        <v>641</v>
      </c>
      <c r="B107" s="13" t="s">
        <v>255</v>
      </c>
      <c r="C107" s="14" t="s">
        <v>701</v>
      </c>
      <c r="D107" s="13" t="s">
        <v>322</v>
      </c>
    </row>
    <row r="108" spans="1:4" ht="14.25" customHeight="1">
      <c r="A108" s="59" t="s">
        <v>955</v>
      </c>
      <c r="B108" s="19" t="s">
        <v>956</v>
      </c>
      <c r="C108" s="25">
        <v>10</v>
      </c>
      <c r="D108" s="27"/>
    </row>
    <row r="109" spans="1:4" ht="14.25">
      <c r="A109" s="59"/>
      <c r="B109" s="19" t="s">
        <v>536</v>
      </c>
      <c r="C109" s="25">
        <v>5</v>
      </c>
      <c r="D109" s="27"/>
    </row>
    <row r="110" spans="1:4" ht="14.25">
      <c r="A110" s="59"/>
      <c r="B110" s="19" t="s">
        <v>537</v>
      </c>
      <c r="C110" s="25">
        <v>5</v>
      </c>
      <c r="D110" s="27"/>
    </row>
    <row r="111" spans="1:4" ht="14.25">
      <c r="A111" s="59"/>
      <c r="B111" s="19" t="s">
        <v>538</v>
      </c>
      <c r="C111" s="25">
        <v>10</v>
      </c>
      <c r="D111" s="27"/>
    </row>
    <row r="112" spans="1:4" ht="14.25">
      <c r="A112" s="59"/>
      <c r="B112" s="19" t="s">
        <v>539</v>
      </c>
      <c r="C112" s="25">
        <v>10</v>
      </c>
      <c r="D112" s="27"/>
    </row>
    <row r="113" spans="1:4" ht="14.25">
      <c r="A113" s="59"/>
      <c r="B113" s="19" t="s">
        <v>957</v>
      </c>
      <c r="C113" s="25">
        <v>10</v>
      </c>
      <c r="D113" s="27"/>
    </row>
    <row r="114" spans="1:4" ht="14.25">
      <c r="A114" s="12"/>
      <c r="B114" s="16" t="s">
        <v>504</v>
      </c>
      <c r="C114" s="25">
        <f>SUM(C108:C113)</f>
        <v>50</v>
      </c>
      <c r="D114" s="27"/>
    </row>
    <row r="115" spans="1:4" s="9" customFormat="1" ht="14.25">
      <c r="A115" s="13" t="s">
        <v>641</v>
      </c>
      <c r="B115" s="13" t="s">
        <v>255</v>
      </c>
      <c r="C115" s="14" t="s">
        <v>701</v>
      </c>
      <c r="D115" s="13" t="s">
        <v>322</v>
      </c>
    </row>
    <row r="116" spans="1:4" ht="14.25" customHeight="1">
      <c r="A116" s="59" t="s">
        <v>958</v>
      </c>
      <c r="B116" s="19" t="s">
        <v>540</v>
      </c>
      <c r="C116" s="25">
        <v>10</v>
      </c>
      <c r="D116" s="27"/>
    </row>
    <row r="117" spans="1:4" ht="14.25">
      <c r="A117" s="59"/>
      <c r="B117" s="19" t="s">
        <v>541</v>
      </c>
      <c r="C117" s="25">
        <v>10</v>
      </c>
      <c r="D117" s="27"/>
    </row>
    <row r="118" spans="1:4" ht="14.25">
      <c r="A118" s="59"/>
      <c r="B118" s="19" t="s">
        <v>542</v>
      </c>
      <c r="C118" s="25">
        <v>10</v>
      </c>
      <c r="D118" s="27"/>
    </row>
    <row r="119" spans="1:4" ht="14.25">
      <c r="A119" s="59"/>
      <c r="B119" s="19" t="s">
        <v>959</v>
      </c>
      <c r="C119" s="25">
        <v>10</v>
      </c>
      <c r="D119" s="27"/>
    </row>
    <row r="120" spans="1:4" ht="14.25">
      <c r="A120" s="59"/>
      <c r="B120" s="19" t="s">
        <v>543</v>
      </c>
      <c r="C120" s="25">
        <v>30</v>
      </c>
      <c r="D120" s="27"/>
    </row>
    <row r="121" spans="1:4" ht="14.25">
      <c r="A121" s="59"/>
      <c r="B121" s="19" t="s">
        <v>544</v>
      </c>
      <c r="C121" s="25">
        <v>30</v>
      </c>
      <c r="D121" s="27"/>
    </row>
    <row r="122" spans="1:4" ht="14.25">
      <c r="A122" s="59"/>
      <c r="B122" s="19" t="s">
        <v>545</v>
      </c>
      <c r="C122" s="25">
        <v>10</v>
      </c>
      <c r="D122" s="27"/>
    </row>
    <row r="123" spans="1:4" ht="14.25">
      <c r="A123" s="59"/>
      <c r="B123" s="12" t="s">
        <v>546</v>
      </c>
      <c r="C123" s="15">
        <v>30</v>
      </c>
      <c r="D123" s="27"/>
    </row>
    <row r="124" spans="1:4" ht="14.25">
      <c r="A124" s="59"/>
      <c r="B124" s="12" t="s">
        <v>547</v>
      </c>
      <c r="C124" s="15">
        <v>20</v>
      </c>
      <c r="D124" s="27"/>
    </row>
    <row r="125" spans="1:4" ht="14.25">
      <c r="A125" s="59"/>
      <c r="B125" s="19" t="s">
        <v>548</v>
      </c>
      <c r="C125" s="25">
        <v>30</v>
      </c>
      <c r="D125" s="27"/>
    </row>
    <row r="126" spans="1:4" ht="14.25">
      <c r="A126" s="12"/>
      <c r="B126" s="16" t="s">
        <v>504</v>
      </c>
      <c r="C126" s="25">
        <f>SUM(C116:C125)</f>
        <v>190</v>
      </c>
      <c r="D126" s="27"/>
    </row>
    <row r="127" spans="1:4" s="9" customFormat="1" ht="14.25">
      <c r="A127" s="13" t="s">
        <v>641</v>
      </c>
      <c r="B127" s="13" t="s">
        <v>255</v>
      </c>
      <c r="C127" s="14" t="s">
        <v>701</v>
      </c>
      <c r="D127" s="13" t="s">
        <v>322</v>
      </c>
    </row>
    <row r="128" spans="1:7" ht="14.25" customHeight="1">
      <c r="A128" s="59" t="s">
        <v>960</v>
      </c>
      <c r="B128" s="19" t="s">
        <v>549</v>
      </c>
      <c r="C128" s="25">
        <v>15</v>
      </c>
      <c r="D128" s="27"/>
      <c r="E128" s="3"/>
      <c r="G128" s="3"/>
    </row>
    <row r="129" spans="1:7" ht="14.25">
      <c r="A129" s="59"/>
      <c r="B129" s="19" t="s">
        <v>550</v>
      </c>
      <c r="C129" s="25">
        <v>20</v>
      </c>
      <c r="D129" s="27"/>
      <c r="E129" s="3"/>
      <c r="G129" s="3"/>
    </row>
    <row r="130" spans="1:7" ht="14.25">
      <c r="A130" s="59"/>
      <c r="B130" s="19" t="s">
        <v>551</v>
      </c>
      <c r="C130" s="25">
        <v>20</v>
      </c>
      <c r="D130" s="27"/>
      <c r="E130" s="3"/>
      <c r="G130" s="3"/>
    </row>
    <row r="131" spans="1:7" ht="14.25">
      <c r="A131" s="59"/>
      <c r="B131" s="19" t="s">
        <v>961</v>
      </c>
      <c r="C131" s="25">
        <v>50</v>
      </c>
      <c r="D131" s="27"/>
      <c r="E131" s="3"/>
      <c r="G131" s="3"/>
    </row>
    <row r="132" spans="1:7" ht="14.25">
      <c r="A132" s="59"/>
      <c r="B132" s="19" t="s">
        <v>552</v>
      </c>
      <c r="C132" s="25">
        <v>50</v>
      </c>
      <c r="D132" s="27"/>
      <c r="E132" s="3"/>
      <c r="G132" s="3"/>
    </row>
    <row r="133" spans="1:7" ht="14.25">
      <c r="A133" s="59"/>
      <c r="B133" s="19" t="s">
        <v>553</v>
      </c>
      <c r="C133" s="25">
        <v>40</v>
      </c>
      <c r="D133" s="27"/>
      <c r="E133" s="2"/>
      <c r="G133" s="3"/>
    </row>
    <row r="134" spans="1:7" ht="14.25">
      <c r="A134" s="12"/>
      <c r="B134" s="16" t="s">
        <v>504</v>
      </c>
      <c r="C134" s="25">
        <f>SUM(C128:C133)</f>
        <v>195</v>
      </c>
      <c r="D134" s="27"/>
      <c r="E134" s="3"/>
      <c r="G134" s="3"/>
    </row>
    <row r="135" spans="1:4" s="9" customFormat="1" ht="14.25">
      <c r="A135" s="13" t="s">
        <v>641</v>
      </c>
      <c r="B135" s="13" t="s">
        <v>255</v>
      </c>
      <c r="C135" s="14" t="s">
        <v>701</v>
      </c>
      <c r="D135" s="13" t="s">
        <v>322</v>
      </c>
    </row>
    <row r="136" spans="1:4" ht="15.75" customHeight="1">
      <c r="A136" s="58" t="s">
        <v>962</v>
      </c>
      <c r="B136" s="19" t="s">
        <v>554</v>
      </c>
      <c r="C136" s="25">
        <v>50</v>
      </c>
      <c r="D136" s="27"/>
    </row>
    <row r="137" spans="1:4" ht="15.75">
      <c r="A137" s="58"/>
      <c r="B137" s="19" t="s">
        <v>555</v>
      </c>
      <c r="C137" s="25">
        <v>5</v>
      </c>
      <c r="D137" s="27"/>
    </row>
    <row r="138" spans="1:4" ht="15.75">
      <c r="A138" s="58"/>
      <c r="B138" s="19" t="s">
        <v>556</v>
      </c>
      <c r="C138" s="25">
        <v>10</v>
      </c>
      <c r="D138" s="27"/>
    </row>
    <row r="139" spans="1:4" ht="15.75">
      <c r="A139" s="58"/>
      <c r="B139" s="19" t="s">
        <v>557</v>
      </c>
      <c r="C139" s="25">
        <v>20</v>
      </c>
      <c r="D139" s="27"/>
    </row>
    <row r="140" spans="1:4" ht="14.25">
      <c r="A140" s="58"/>
      <c r="B140" s="19" t="s">
        <v>558</v>
      </c>
      <c r="C140" s="25">
        <v>4.5</v>
      </c>
      <c r="D140" s="27"/>
    </row>
    <row r="141" spans="1:4" ht="15.75">
      <c r="A141" s="58"/>
      <c r="B141" s="19" t="s">
        <v>559</v>
      </c>
      <c r="C141" s="25">
        <v>6.6</v>
      </c>
      <c r="D141" s="27"/>
    </row>
    <row r="142" spans="1:4" ht="15.75">
      <c r="A142" s="58"/>
      <c r="B142" s="19" t="s">
        <v>560</v>
      </c>
      <c r="C142" s="25">
        <v>20</v>
      </c>
      <c r="D142" s="27"/>
    </row>
    <row r="143" spans="1:4" ht="14.25">
      <c r="A143" s="58"/>
      <c r="B143" s="19" t="s">
        <v>561</v>
      </c>
      <c r="C143" s="25">
        <v>20</v>
      </c>
      <c r="D143" s="27"/>
    </row>
    <row r="144" spans="1:4" ht="14.25">
      <c r="A144" s="58"/>
      <c r="B144" s="19" t="s">
        <v>562</v>
      </c>
      <c r="C144" s="25">
        <v>20</v>
      </c>
      <c r="D144" s="27"/>
    </row>
    <row r="145" spans="1:4" ht="14.25">
      <c r="A145" s="58"/>
      <c r="B145" s="19" t="s">
        <v>379</v>
      </c>
      <c r="C145" s="25">
        <v>50</v>
      </c>
      <c r="D145" s="27"/>
    </row>
    <row r="146" spans="1:4" ht="14.25">
      <c r="A146" s="58"/>
      <c r="B146" s="19" t="s">
        <v>380</v>
      </c>
      <c r="C146" s="25">
        <v>20</v>
      </c>
      <c r="D146" s="27"/>
    </row>
    <row r="147" spans="1:4" ht="14.25">
      <c r="A147" s="58"/>
      <c r="B147" s="19" t="s">
        <v>381</v>
      </c>
      <c r="C147" s="25">
        <v>4</v>
      </c>
      <c r="D147" s="27"/>
    </row>
    <row r="148" spans="1:4" ht="14.25">
      <c r="A148" s="58"/>
      <c r="B148" s="19" t="s">
        <v>373</v>
      </c>
      <c r="C148" s="25">
        <v>1.7</v>
      </c>
      <c r="D148" s="27"/>
    </row>
    <row r="149" spans="1:4" ht="14.25">
      <c r="A149" s="12"/>
      <c r="B149" s="16" t="s">
        <v>257</v>
      </c>
      <c r="C149" s="25">
        <f>SUM(C136:C148)</f>
        <v>231.79999999999998</v>
      </c>
      <c r="D149" s="27"/>
    </row>
    <row r="150" spans="1:4" s="9" customFormat="1" ht="14.25">
      <c r="A150" s="13" t="s">
        <v>641</v>
      </c>
      <c r="B150" s="13" t="s">
        <v>255</v>
      </c>
      <c r="C150" s="14" t="s">
        <v>701</v>
      </c>
      <c r="D150" s="13" t="s">
        <v>322</v>
      </c>
    </row>
    <row r="151" spans="1:6" ht="15.75" customHeight="1">
      <c r="A151" s="58" t="s">
        <v>963</v>
      </c>
      <c r="B151" s="19" t="s">
        <v>563</v>
      </c>
      <c r="C151" s="20">
        <v>10</v>
      </c>
      <c r="D151" s="27"/>
      <c r="F151" s="3"/>
    </row>
    <row r="152" spans="1:6" ht="15.75">
      <c r="A152" s="58"/>
      <c r="B152" s="19" t="s">
        <v>564</v>
      </c>
      <c r="C152" s="20">
        <v>15</v>
      </c>
      <c r="D152" s="27"/>
      <c r="F152" s="4"/>
    </row>
    <row r="153" spans="1:6" ht="15.75">
      <c r="A153" s="58"/>
      <c r="B153" s="19" t="s">
        <v>964</v>
      </c>
      <c r="C153" s="20">
        <v>10</v>
      </c>
      <c r="D153" s="27"/>
      <c r="F153" s="4"/>
    </row>
    <row r="154" spans="1:6" ht="15.75">
      <c r="A154" s="58"/>
      <c r="B154" s="19" t="s">
        <v>565</v>
      </c>
      <c r="C154" s="20">
        <v>10</v>
      </c>
      <c r="D154" s="27"/>
      <c r="F154" s="4"/>
    </row>
    <row r="155" spans="1:6" ht="15.75">
      <c r="A155" s="58"/>
      <c r="B155" s="19" t="s">
        <v>965</v>
      </c>
      <c r="C155" s="20">
        <v>10</v>
      </c>
      <c r="D155" s="27"/>
      <c r="F155" s="4"/>
    </row>
    <row r="156" spans="1:6" ht="15.75">
      <c r="A156" s="58"/>
      <c r="B156" s="19" t="s">
        <v>566</v>
      </c>
      <c r="C156" s="20">
        <v>10</v>
      </c>
      <c r="D156" s="27"/>
      <c r="F156" s="4"/>
    </row>
    <row r="157" spans="1:6" ht="15.75">
      <c r="A157" s="58"/>
      <c r="B157" s="19" t="s">
        <v>966</v>
      </c>
      <c r="C157" s="20">
        <v>10</v>
      </c>
      <c r="D157" s="27"/>
      <c r="F157" s="4"/>
    </row>
    <row r="158" spans="1:6" ht="15.75">
      <c r="A158" s="58"/>
      <c r="B158" s="19" t="s">
        <v>567</v>
      </c>
      <c r="C158" s="20">
        <v>10</v>
      </c>
      <c r="D158" s="27"/>
      <c r="F158" s="4"/>
    </row>
    <row r="159" spans="1:6" ht="15.75">
      <c r="A159" s="58"/>
      <c r="B159" s="19" t="s">
        <v>568</v>
      </c>
      <c r="C159" s="20">
        <v>30</v>
      </c>
      <c r="D159" s="27"/>
      <c r="F159" s="4"/>
    </row>
    <row r="160" spans="1:6" ht="15.75">
      <c r="A160" s="58"/>
      <c r="B160" s="19" t="s">
        <v>967</v>
      </c>
      <c r="C160" s="20">
        <v>20</v>
      </c>
      <c r="D160" s="27"/>
      <c r="F160" s="4"/>
    </row>
    <row r="161" spans="1:6" ht="15.75">
      <c r="A161" s="58"/>
      <c r="B161" s="19" t="s">
        <v>968</v>
      </c>
      <c r="C161" s="20">
        <v>10</v>
      </c>
      <c r="D161" s="27"/>
      <c r="F161" s="4"/>
    </row>
    <row r="162" spans="1:6" ht="15.75">
      <c r="A162" s="58"/>
      <c r="B162" s="19" t="s">
        <v>969</v>
      </c>
      <c r="C162" s="20">
        <v>10</v>
      </c>
      <c r="D162" s="27"/>
      <c r="F162" s="4"/>
    </row>
    <row r="163" spans="1:4" ht="15.75">
      <c r="A163" s="58"/>
      <c r="B163" s="19" t="s">
        <v>569</v>
      </c>
      <c r="C163" s="20">
        <v>20</v>
      </c>
      <c r="D163" s="27"/>
    </row>
    <row r="164" spans="1:4" ht="15.75">
      <c r="A164" s="58"/>
      <c r="B164" s="19" t="s">
        <v>970</v>
      </c>
      <c r="C164" s="20">
        <v>10</v>
      </c>
      <c r="D164" s="27"/>
    </row>
    <row r="165" spans="1:4" ht="15.75">
      <c r="A165" s="58"/>
      <c r="B165" s="19" t="s">
        <v>971</v>
      </c>
      <c r="C165" s="20">
        <v>20</v>
      </c>
      <c r="D165" s="27"/>
    </row>
    <row r="166" spans="1:4" ht="15.75">
      <c r="A166" s="58"/>
      <c r="B166" s="19" t="s">
        <v>972</v>
      </c>
      <c r="C166" s="20">
        <v>5.1</v>
      </c>
      <c r="D166" s="27"/>
    </row>
    <row r="167" spans="1:4" ht="15.75">
      <c r="A167" s="58"/>
      <c r="B167" s="19" t="s">
        <v>973</v>
      </c>
      <c r="C167" s="20">
        <v>20</v>
      </c>
      <c r="D167" s="27"/>
    </row>
    <row r="168" spans="1:4" ht="15.75">
      <c r="A168" s="58"/>
      <c r="B168" s="19" t="s">
        <v>570</v>
      </c>
      <c r="C168" s="20">
        <v>15</v>
      </c>
      <c r="D168" s="27"/>
    </row>
    <row r="169" spans="1:4" ht="15.75">
      <c r="A169" s="58"/>
      <c r="B169" s="19" t="s">
        <v>974</v>
      </c>
      <c r="C169" s="20">
        <v>10</v>
      </c>
      <c r="D169" s="27"/>
    </row>
    <row r="170" spans="1:4" ht="14.25">
      <c r="A170" s="58"/>
      <c r="B170" s="19" t="s">
        <v>975</v>
      </c>
      <c r="C170" s="38">
        <v>10</v>
      </c>
      <c r="D170" s="27"/>
    </row>
    <row r="171" spans="1:4" ht="13.5" customHeight="1">
      <c r="A171" s="12"/>
      <c r="B171" s="16" t="s">
        <v>257</v>
      </c>
      <c r="C171" s="38">
        <f>SUM(C151:C170)</f>
        <v>265.1</v>
      </c>
      <c r="D171" s="27"/>
    </row>
    <row r="172" spans="1:4" s="9" customFormat="1" ht="14.25">
      <c r="A172" s="13" t="s">
        <v>641</v>
      </c>
      <c r="B172" s="13" t="s">
        <v>255</v>
      </c>
      <c r="C172" s="14" t="s">
        <v>701</v>
      </c>
      <c r="D172" s="13" t="s">
        <v>322</v>
      </c>
    </row>
    <row r="173" spans="1:4" ht="15.75" customHeight="1">
      <c r="A173" s="58" t="s">
        <v>976</v>
      </c>
      <c r="B173" s="19" t="s">
        <v>977</v>
      </c>
      <c r="C173" s="38">
        <v>20</v>
      </c>
      <c r="D173" s="27"/>
    </row>
    <row r="174" spans="1:4" ht="14.25">
      <c r="A174" s="58"/>
      <c r="B174" s="19" t="s">
        <v>979</v>
      </c>
      <c r="C174" s="38">
        <v>50</v>
      </c>
      <c r="D174" s="27"/>
    </row>
    <row r="175" spans="1:4" ht="14.25">
      <c r="A175" s="58"/>
      <c r="B175" s="19" t="s">
        <v>978</v>
      </c>
      <c r="C175" s="38">
        <v>45</v>
      </c>
      <c r="D175" s="27"/>
    </row>
    <row r="176" spans="1:4" ht="14.25">
      <c r="A176" s="58"/>
      <c r="B176" s="19" t="s">
        <v>980</v>
      </c>
      <c r="C176" s="38">
        <v>5</v>
      </c>
      <c r="D176" s="27"/>
    </row>
    <row r="177" spans="1:4" ht="14.25">
      <c r="A177" s="58"/>
      <c r="B177" s="19" t="s">
        <v>981</v>
      </c>
      <c r="C177" s="38">
        <v>10</v>
      </c>
      <c r="D177" s="27"/>
    </row>
    <row r="178" spans="1:4" ht="14.25">
      <c r="A178" s="58"/>
      <c r="B178" s="19" t="s">
        <v>982</v>
      </c>
      <c r="C178" s="38">
        <v>10</v>
      </c>
      <c r="D178" s="27"/>
    </row>
    <row r="179" spans="1:4" ht="14.25">
      <c r="A179" s="58"/>
      <c r="B179" s="19" t="s">
        <v>983</v>
      </c>
      <c r="C179" s="38">
        <v>10</v>
      </c>
      <c r="D179" s="27"/>
    </row>
    <row r="180" spans="1:4" ht="14.25">
      <c r="A180" s="58"/>
      <c r="B180" s="19" t="s">
        <v>984</v>
      </c>
      <c r="C180" s="38">
        <v>5</v>
      </c>
      <c r="D180" s="27"/>
    </row>
    <row r="181" spans="1:4" ht="14.25">
      <c r="A181" s="58"/>
      <c r="B181" s="19" t="s">
        <v>985</v>
      </c>
      <c r="C181" s="38">
        <v>50</v>
      </c>
      <c r="D181" s="27"/>
    </row>
    <row r="182" spans="1:4" ht="14.25">
      <c r="A182" s="58"/>
      <c r="B182" s="19" t="s">
        <v>986</v>
      </c>
      <c r="C182" s="38">
        <v>10</v>
      </c>
      <c r="D182" s="27"/>
    </row>
    <row r="183" spans="1:4" ht="14.25">
      <c r="A183" s="58"/>
      <c r="B183" s="19" t="s">
        <v>987</v>
      </c>
      <c r="C183" s="38">
        <v>10</v>
      </c>
      <c r="D183" s="27"/>
    </row>
    <row r="184" spans="1:4" ht="14.25">
      <c r="A184" s="12"/>
      <c r="B184" s="16" t="s">
        <v>257</v>
      </c>
      <c r="C184" s="38">
        <f>SUM(C173:C183)</f>
        <v>225</v>
      </c>
      <c r="D184" s="27"/>
    </row>
    <row r="185" spans="1:4" s="9" customFormat="1" ht="14.25">
      <c r="A185" s="13" t="s">
        <v>641</v>
      </c>
      <c r="B185" s="13" t="s">
        <v>255</v>
      </c>
      <c r="C185" s="14" t="s">
        <v>701</v>
      </c>
      <c r="D185" s="13" t="s">
        <v>322</v>
      </c>
    </row>
    <row r="186" spans="1:4" ht="15.75" customHeight="1">
      <c r="A186" s="50" t="s">
        <v>988</v>
      </c>
      <c r="B186" s="19" t="s">
        <v>571</v>
      </c>
      <c r="C186" s="38">
        <v>32</v>
      </c>
      <c r="D186" s="27"/>
    </row>
    <row r="187" spans="1:4" ht="15.75">
      <c r="A187" s="50"/>
      <c r="B187" s="19" t="s">
        <v>1026</v>
      </c>
      <c r="C187" s="38">
        <v>10</v>
      </c>
      <c r="D187" s="27"/>
    </row>
    <row r="188" spans="1:4" ht="15.75">
      <c r="A188" s="50"/>
      <c r="B188" s="19" t="s">
        <v>572</v>
      </c>
      <c r="C188" s="38">
        <v>30</v>
      </c>
      <c r="D188" s="27"/>
    </row>
    <row r="189" spans="1:4" ht="15.75">
      <c r="A189" s="50"/>
      <c r="B189" s="19" t="s">
        <v>573</v>
      </c>
      <c r="C189" s="38">
        <v>10</v>
      </c>
      <c r="D189" s="27"/>
    </row>
    <row r="190" spans="1:4" ht="15.75">
      <c r="A190" s="50"/>
      <c r="B190" s="19" t="s">
        <v>574</v>
      </c>
      <c r="C190" s="38">
        <v>20</v>
      </c>
      <c r="D190" s="27"/>
    </row>
    <row r="191" spans="1:4" ht="15.75">
      <c r="A191" s="50"/>
      <c r="B191" s="19" t="s">
        <v>575</v>
      </c>
      <c r="C191" s="38">
        <v>10</v>
      </c>
      <c r="D191" s="27"/>
    </row>
    <row r="192" spans="1:4" ht="15.75">
      <c r="A192" s="50"/>
      <c r="B192" s="19" t="s">
        <v>1024</v>
      </c>
      <c r="C192" s="38">
        <v>10</v>
      </c>
      <c r="D192" s="27"/>
    </row>
    <row r="193" spans="1:4" ht="15.75">
      <c r="A193" s="50"/>
      <c r="B193" s="19" t="s">
        <v>576</v>
      </c>
      <c r="C193" s="38">
        <v>10</v>
      </c>
      <c r="D193" s="27"/>
    </row>
    <row r="194" spans="1:4" ht="15.75">
      <c r="A194" s="50"/>
      <c r="B194" s="19" t="s">
        <v>577</v>
      </c>
      <c r="C194" s="38">
        <v>10</v>
      </c>
      <c r="D194" s="27"/>
    </row>
    <row r="195" spans="1:4" ht="15.75">
      <c r="A195" s="50"/>
      <c r="B195" s="19" t="s">
        <v>578</v>
      </c>
      <c r="C195" s="38">
        <v>10</v>
      </c>
      <c r="D195" s="27"/>
    </row>
    <row r="196" spans="1:4" ht="15.75">
      <c r="A196" s="50"/>
      <c r="B196" s="19" t="s">
        <v>579</v>
      </c>
      <c r="C196" s="38">
        <v>10</v>
      </c>
      <c r="D196" s="27"/>
    </row>
    <row r="197" spans="1:4" ht="15.75">
      <c r="A197" s="50"/>
      <c r="B197" s="19" t="s">
        <v>580</v>
      </c>
      <c r="C197" s="38">
        <v>10</v>
      </c>
      <c r="D197" s="27"/>
    </row>
    <row r="198" spans="1:4" ht="15.75">
      <c r="A198" s="50"/>
      <c r="B198" s="19" t="s">
        <v>581</v>
      </c>
      <c r="C198" s="38">
        <v>10</v>
      </c>
      <c r="D198" s="27"/>
    </row>
    <row r="199" spans="1:4" ht="15.75">
      <c r="A199" s="50"/>
      <c r="B199" s="19" t="s">
        <v>582</v>
      </c>
      <c r="C199" s="38">
        <v>5</v>
      </c>
      <c r="D199" s="27"/>
    </row>
    <row r="200" spans="1:4" ht="15.75">
      <c r="A200" s="50"/>
      <c r="B200" s="19" t="s">
        <v>583</v>
      </c>
      <c r="C200" s="38">
        <v>10</v>
      </c>
      <c r="D200" s="27"/>
    </row>
    <row r="201" spans="1:4" ht="15.75">
      <c r="A201" s="50"/>
      <c r="B201" s="19" t="s">
        <v>584</v>
      </c>
      <c r="C201" s="38">
        <v>5</v>
      </c>
      <c r="D201" s="27"/>
    </row>
    <row r="202" spans="1:4" ht="15.75">
      <c r="A202" s="50"/>
      <c r="B202" s="19" t="s">
        <v>989</v>
      </c>
      <c r="C202" s="38">
        <v>10</v>
      </c>
      <c r="D202" s="27"/>
    </row>
    <row r="203" spans="1:4" ht="14.25">
      <c r="A203" s="50"/>
      <c r="B203" s="19" t="s">
        <v>585</v>
      </c>
      <c r="C203" s="38">
        <v>5</v>
      </c>
      <c r="D203" s="27"/>
    </row>
    <row r="204" spans="1:4" ht="15.75">
      <c r="A204" s="50"/>
      <c r="B204" s="19" t="s">
        <v>1025</v>
      </c>
      <c r="C204" s="38">
        <v>10</v>
      </c>
      <c r="D204" s="27"/>
    </row>
    <row r="205" spans="1:4" ht="15.75">
      <c r="A205" s="50"/>
      <c r="B205" s="19" t="s">
        <v>586</v>
      </c>
      <c r="C205" s="38">
        <v>5</v>
      </c>
      <c r="D205" s="27"/>
    </row>
    <row r="206" spans="1:4" ht="15.75">
      <c r="A206" s="50"/>
      <c r="B206" s="19" t="s">
        <v>587</v>
      </c>
      <c r="C206" s="38">
        <v>10</v>
      </c>
      <c r="D206" s="27"/>
    </row>
    <row r="207" spans="1:4" ht="15.75">
      <c r="A207" s="50"/>
      <c r="B207" s="19" t="s">
        <v>588</v>
      </c>
      <c r="C207" s="38">
        <v>5</v>
      </c>
      <c r="D207" s="27"/>
    </row>
    <row r="208" spans="1:4" ht="15.75">
      <c r="A208" s="50"/>
      <c r="B208" s="19" t="s">
        <v>589</v>
      </c>
      <c r="C208" s="38">
        <v>10</v>
      </c>
      <c r="D208" s="27"/>
    </row>
    <row r="209" spans="1:4" ht="15.75">
      <c r="A209" s="50"/>
      <c r="B209" s="19" t="s">
        <v>590</v>
      </c>
      <c r="C209" s="38">
        <v>3</v>
      </c>
      <c r="D209" s="27"/>
    </row>
    <row r="210" spans="1:4" ht="15.75">
      <c r="A210" s="50"/>
      <c r="B210" s="19" t="s">
        <v>591</v>
      </c>
      <c r="C210" s="38">
        <v>3</v>
      </c>
      <c r="D210" s="27"/>
    </row>
    <row r="211" spans="1:4" ht="15.75">
      <c r="A211" s="50"/>
      <c r="B211" s="19" t="s">
        <v>592</v>
      </c>
      <c r="C211" s="38">
        <v>10</v>
      </c>
      <c r="D211" s="27"/>
    </row>
    <row r="212" spans="1:4" ht="14.25">
      <c r="A212" s="12"/>
      <c r="B212" s="16" t="s">
        <v>257</v>
      </c>
      <c r="C212" s="38">
        <f>SUM(C186:C211)</f>
        <v>273</v>
      </c>
      <c r="D212" s="27"/>
    </row>
    <row r="213" spans="1:4" s="9" customFormat="1" ht="14.25">
      <c r="A213" s="13" t="s">
        <v>641</v>
      </c>
      <c r="B213" s="13" t="s">
        <v>255</v>
      </c>
      <c r="C213" s="14" t="s">
        <v>701</v>
      </c>
      <c r="D213" s="13" t="s">
        <v>322</v>
      </c>
    </row>
    <row r="214" spans="1:4" ht="15.75" customHeight="1">
      <c r="A214" s="58" t="s">
        <v>990</v>
      </c>
      <c r="B214" s="19" t="s">
        <v>991</v>
      </c>
      <c r="C214" s="38">
        <v>15</v>
      </c>
      <c r="D214" s="27"/>
    </row>
    <row r="215" spans="1:4" ht="14.25">
      <c r="A215" s="58"/>
      <c r="B215" s="19" t="s">
        <v>992</v>
      </c>
      <c r="C215" s="38">
        <v>20</v>
      </c>
      <c r="D215" s="27"/>
    </row>
    <row r="216" spans="1:4" ht="14.25">
      <c r="A216" s="58"/>
      <c r="B216" s="19" t="s">
        <v>1027</v>
      </c>
      <c r="C216" s="38">
        <v>20</v>
      </c>
      <c r="D216" s="27"/>
    </row>
    <row r="217" spans="1:4" ht="14.25">
      <c r="A217" s="58"/>
      <c r="B217" s="19" t="s">
        <v>993</v>
      </c>
      <c r="C217" s="38">
        <v>20</v>
      </c>
      <c r="D217" s="27"/>
    </row>
    <row r="218" spans="1:4" ht="14.25">
      <c r="A218" s="58"/>
      <c r="B218" s="19" t="s">
        <v>994</v>
      </c>
      <c r="C218" s="38">
        <v>10</v>
      </c>
      <c r="D218" s="27"/>
    </row>
    <row r="219" spans="1:4" ht="14.25">
      <c r="A219" s="58"/>
      <c r="B219" s="19" t="s">
        <v>995</v>
      </c>
      <c r="C219" s="38">
        <v>6</v>
      </c>
      <c r="D219" s="27"/>
    </row>
    <row r="220" spans="1:4" ht="14.25">
      <c r="A220" s="58"/>
      <c r="B220" s="19" t="s">
        <v>996</v>
      </c>
      <c r="C220" s="38">
        <v>20</v>
      </c>
      <c r="D220" s="27"/>
    </row>
    <row r="221" spans="1:4" ht="14.25">
      <c r="A221" s="58"/>
      <c r="B221" s="19" t="s">
        <v>997</v>
      </c>
      <c r="C221" s="38">
        <v>20</v>
      </c>
      <c r="D221" s="27"/>
    </row>
    <row r="222" spans="1:4" ht="14.25">
      <c r="A222" s="58"/>
      <c r="B222" s="19" t="s">
        <v>998</v>
      </c>
      <c r="C222" s="38">
        <v>5</v>
      </c>
      <c r="D222" s="27"/>
    </row>
    <row r="223" spans="1:4" ht="14.25">
      <c r="A223" s="58"/>
      <c r="B223" s="19" t="s">
        <v>999</v>
      </c>
      <c r="C223" s="38">
        <v>6</v>
      </c>
      <c r="D223" s="27"/>
    </row>
    <row r="224" spans="1:4" ht="14.25">
      <c r="A224" s="58"/>
      <c r="B224" s="19" t="s">
        <v>1000</v>
      </c>
      <c r="C224" s="38">
        <v>10</v>
      </c>
      <c r="D224" s="27"/>
    </row>
    <row r="225" spans="1:4" ht="14.25">
      <c r="A225" s="58"/>
      <c r="B225" s="19" t="s">
        <v>1001</v>
      </c>
      <c r="C225" s="38">
        <v>10</v>
      </c>
      <c r="D225" s="27"/>
    </row>
    <row r="226" spans="1:4" ht="14.25">
      <c r="A226" s="12"/>
      <c r="B226" s="16" t="s">
        <v>257</v>
      </c>
      <c r="C226" s="38">
        <f>SUM(C214:C225)</f>
        <v>162</v>
      </c>
      <c r="D226" s="27"/>
    </row>
    <row r="227" spans="1:4" s="9" customFormat="1" ht="14.25">
      <c r="A227" s="13" t="s">
        <v>641</v>
      </c>
      <c r="B227" s="13" t="s">
        <v>255</v>
      </c>
      <c r="C227" s="14" t="s">
        <v>701</v>
      </c>
      <c r="D227" s="13" t="s">
        <v>322</v>
      </c>
    </row>
    <row r="228" spans="1:4" ht="15.75" customHeight="1">
      <c r="A228" s="50" t="s">
        <v>1002</v>
      </c>
      <c r="B228" s="19" t="s">
        <v>383</v>
      </c>
      <c r="C228" s="38">
        <v>100</v>
      </c>
      <c r="D228" s="27"/>
    </row>
    <row r="229" spans="1:4" ht="15.75">
      <c r="A229" s="50"/>
      <c r="B229" s="19" t="s">
        <v>1003</v>
      </c>
      <c r="C229" s="38">
        <v>15</v>
      </c>
      <c r="D229" s="27"/>
    </row>
    <row r="230" spans="1:4" ht="15.75">
      <c r="A230" s="50"/>
      <c r="B230" s="19" t="s">
        <v>384</v>
      </c>
      <c r="C230" s="38">
        <v>10</v>
      </c>
      <c r="D230" s="27"/>
    </row>
    <row r="231" spans="1:4" ht="15.75">
      <c r="A231" s="50"/>
      <c r="B231" s="19" t="s">
        <v>385</v>
      </c>
      <c r="C231" s="38">
        <v>10</v>
      </c>
      <c r="D231" s="27"/>
    </row>
    <row r="232" spans="1:4" ht="15.75">
      <c r="A232" s="50"/>
      <c r="B232" s="19" t="s">
        <v>1004</v>
      </c>
      <c r="C232" s="38">
        <v>10</v>
      </c>
      <c r="D232" s="27"/>
    </row>
    <row r="233" spans="1:4" ht="15.75">
      <c r="A233" s="50"/>
      <c r="B233" s="19" t="s">
        <v>386</v>
      </c>
      <c r="C233" s="38">
        <v>20</v>
      </c>
      <c r="D233" s="27"/>
    </row>
    <row r="234" spans="1:4" ht="15.75">
      <c r="A234" s="50"/>
      <c r="B234" s="19" t="s">
        <v>387</v>
      </c>
      <c r="C234" s="38">
        <v>10</v>
      </c>
      <c r="D234" s="27"/>
    </row>
    <row r="235" spans="1:4" ht="15.75">
      <c r="A235" s="50"/>
      <c r="B235" s="19" t="s">
        <v>388</v>
      </c>
      <c r="C235" s="38">
        <v>10</v>
      </c>
      <c r="D235" s="27"/>
    </row>
    <row r="236" spans="1:4" ht="15.75">
      <c r="A236" s="50"/>
      <c r="B236" s="19" t="s">
        <v>389</v>
      </c>
      <c r="C236" s="38">
        <v>15</v>
      </c>
      <c r="D236" s="27"/>
    </row>
    <row r="237" spans="1:4" ht="15.75">
      <c r="A237" s="50"/>
      <c r="B237" s="19" t="s">
        <v>390</v>
      </c>
      <c r="C237" s="38">
        <v>20</v>
      </c>
      <c r="D237" s="27"/>
    </row>
    <row r="238" spans="1:4" ht="15.75">
      <c r="A238" s="50"/>
      <c r="B238" s="19" t="s">
        <v>391</v>
      </c>
      <c r="C238" s="38">
        <v>20</v>
      </c>
      <c r="D238" s="27"/>
    </row>
    <row r="239" spans="1:4" ht="15.75">
      <c r="A239" s="50"/>
      <c r="B239" s="19" t="s">
        <v>1005</v>
      </c>
      <c r="C239" s="38">
        <v>40</v>
      </c>
      <c r="D239" s="27"/>
    </row>
    <row r="240" spans="1:4" ht="15.75">
      <c r="A240" s="50"/>
      <c r="B240" s="19" t="s">
        <v>392</v>
      </c>
      <c r="C240" s="38">
        <v>40</v>
      </c>
      <c r="D240" s="27"/>
    </row>
    <row r="241" spans="1:4" ht="15.75">
      <c r="A241" s="50"/>
      <c r="B241" s="19" t="s">
        <v>1006</v>
      </c>
      <c r="C241" s="38">
        <v>50</v>
      </c>
      <c r="D241" s="27"/>
    </row>
    <row r="242" spans="1:4" ht="15.75">
      <c r="A242" s="50"/>
      <c r="B242" s="19" t="s">
        <v>393</v>
      </c>
      <c r="C242" s="38">
        <v>50</v>
      </c>
      <c r="D242" s="27"/>
    </row>
    <row r="243" spans="1:4" ht="15.75">
      <c r="A243" s="50"/>
      <c r="B243" s="19" t="s">
        <v>1007</v>
      </c>
      <c r="C243" s="38">
        <v>10</v>
      </c>
      <c r="D243" s="27"/>
    </row>
    <row r="244" spans="1:4" ht="15.75">
      <c r="A244" s="50"/>
      <c r="B244" s="19" t="s">
        <v>394</v>
      </c>
      <c r="C244" s="38">
        <v>22</v>
      </c>
      <c r="D244" s="27"/>
    </row>
    <row r="245" spans="1:4" ht="15.75">
      <c r="A245" s="50"/>
      <c r="B245" s="19" t="s">
        <v>395</v>
      </c>
      <c r="C245" s="38">
        <v>10</v>
      </c>
      <c r="D245" s="27"/>
    </row>
    <row r="246" spans="1:4" ht="15.75">
      <c r="A246" s="50"/>
      <c r="B246" s="19" t="s">
        <v>396</v>
      </c>
      <c r="C246" s="38">
        <v>10</v>
      </c>
      <c r="D246" s="27"/>
    </row>
    <row r="247" spans="1:4" ht="15.75">
      <c r="A247" s="50"/>
      <c r="B247" s="19" t="s">
        <v>397</v>
      </c>
      <c r="C247" s="38">
        <v>10</v>
      </c>
      <c r="D247" s="27"/>
    </row>
    <row r="248" spans="1:4" ht="15.75">
      <c r="A248" s="50"/>
      <c r="B248" s="19" t="s">
        <v>1008</v>
      </c>
      <c r="C248" s="38">
        <v>21</v>
      </c>
      <c r="D248" s="27"/>
    </row>
    <row r="249" spans="1:4" ht="15.75">
      <c r="A249" s="50"/>
      <c r="B249" s="19" t="s">
        <v>398</v>
      </c>
      <c r="C249" s="38">
        <v>20</v>
      </c>
      <c r="D249" s="27"/>
    </row>
    <row r="250" spans="1:4" ht="14.25">
      <c r="A250" s="12"/>
      <c r="B250" s="16" t="s">
        <v>257</v>
      </c>
      <c r="C250" s="38">
        <f>SUM(C228:C249)</f>
        <v>523</v>
      </c>
      <c r="D250" s="27"/>
    </row>
    <row r="251" spans="1:4" s="9" customFormat="1" ht="14.25">
      <c r="A251" s="13" t="s">
        <v>641</v>
      </c>
      <c r="B251" s="13" t="s">
        <v>255</v>
      </c>
      <c r="C251" s="14" t="s">
        <v>701</v>
      </c>
      <c r="D251" s="13" t="s">
        <v>322</v>
      </c>
    </row>
    <row r="252" spans="1:4" ht="14.25" customHeight="1">
      <c r="A252" s="59" t="s">
        <v>1012</v>
      </c>
      <c r="B252" s="19" t="s">
        <v>1009</v>
      </c>
      <c r="C252" s="20">
        <v>6</v>
      </c>
      <c r="D252" s="27"/>
    </row>
    <row r="253" spans="1:4" ht="15.75">
      <c r="A253" s="59"/>
      <c r="B253" s="39" t="s">
        <v>593</v>
      </c>
      <c r="C253" s="20">
        <v>10</v>
      </c>
      <c r="D253" s="27"/>
    </row>
    <row r="254" spans="1:4" ht="15.75">
      <c r="A254" s="59"/>
      <c r="B254" s="39" t="s">
        <v>1010</v>
      </c>
      <c r="C254" s="20">
        <v>10</v>
      </c>
      <c r="D254" s="27"/>
    </row>
    <row r="255" spans="1:4" ht="15.75">
      <c r="A255" s="59"/>
      <c r="B255" s="39" t="s">
        <v>594</v>
      </c>
      <c r="C255" s="20">
        <v>10</v>
      </c>
      <c r="D255" s="27"/>
    </row>
    <row r="256" spans="1:4" ht="15.75">
      <c r="A256" s="59"/>
      <c r="B256" s="39" t="s">
        <v>595</v>
      </c>
      <c r="C256" s="20">
        <v>20</v>
      </c>
      <c r="D256" s="27"/>
    </row>
    <row r="257" spans="1:4" ht="15.75">
      <c r="A257" s="59"/>
      <c r="B257" s="39" t="s">
        <v>1011</v>
      </c>
      <c r="C257" s="20">
        <v>51</v>
      </c>
      <c r="D257" s="27"/>
    </row>
    <row r="258" spans="1:4" ht="14.25">
      <c r="A258" s="59"/>
      <c r="B258" s="19" t="s">
        <v>945</v>
      </c>
      <c r="C258" s="38">
        <v>100</v>
      </c>
      <c r="D258" s="27" t="s">
        <v>502</v>
      </c>
    </row>
    <row r="259" spans="1:4" ht="14.25">
      <c r="A259" s="12"/>
      <c r="B259" s="16" t="s">
        <v>257</v>
      </c>
      <c r="C259" s="38">
        <f>SUM(C252:C258)</f>
        <v>207</v>
      </c>
      <c r="D259" s="27"/>
    </row>
    <row r="260" spans="1:4" s="9" customFormat="1" ht="14.25">
      <c r="A260" s="13" t="s">
        <v>641</v>
      </c>
      <c r="B260" s="13" t="s">
        <v>255</v>
      </c>
      <c r="C260" s="14" t="s">
        <v>701</v>
      </c>
      <c r="D260" s="13" t="s">
        <v>322</v>
      </c>
    </row>
    <row r="261" spans="1:4" ht="15.75" customHeight="1">
      <c r="A261" s="59" t="s">
        <v>1013</v>
      </c>
      <c r="B261" s="19" t="s">
        <v>1014</v>
      </c>
      <c r="C261" s="25">
        <v>5</v>
      </c>
      <c r="D261" s="27"/>
    </row>
    <row r="262" spans="1:4" ht="15.75">
      <c r="A262" s="59"/>
      <c r="B262" s="19" t="s">
        <v>1015</v>
      </c>
      <c r="C262" s="25">
        <v>5</v>
      </c>
      <c r="D262" s="27"/>
    </row>
    <row r="263" spans="1:4" ht="15.75">
      <c r="A263" s="59"/>
      <c r="B263" s="19" t="s">
        <v>1016</v>
      </c>
      <c r="C263" s="25">
        <v>5</v>
      </c>
      <c r="D263" s="27"/>
    </row>
    <row r="264" spans="1:4" ht="15.75">
      <c r="A264" s="59"/>
      <c r="B264" s="19" t="s">
        <v>1017</v>
      </c>
      <c r="C264" s="25">
        <v>14</v>
      </c>
      <c r="D264" s="27"/>
    </row>
    <row r="265" spans="1:4" ht="15.75">
      <c r="A265" s="59"/>
      <c r="B265" s="19" t="s">
        <v>596</v>
      </c>
      <c r="C265" s="25">
        <v>60</v>
      </c>
      <c r="D265" s="27"/>
    </row>
    <row r="266" spans="1:4" ht="15.75">
      <c r="A266" s="59"/>
      <c r="B266" s="19" t="s">
        <v>1018</v>
      </c>
      <c r="C266" s="25">
        <v>5</v>
      </c>
      <c r="D266" s="27"/>
    </row>
    <row r="267" spans="1:4" ht="15.75">
      <c r="A267" s="59"/>
      <c r="B267" s="19" t="s">
        <v>597</v>
      </c>
      <c r="C267" s="25">
        <v>20</v>
      </c>
      <c r="D267" s="27"/>
    </row>
    <row r="268" spans="1:4" ht="14.25">
      <c r="A268" s="12"/>
      <c r="B268" s="16" t="s">
        <v>257</v>
      </c>
      <c r="C268" s="38">
        <f>SUM(C261:C267)</f>
        <v>114</v>
      </c>
      <c r="D268" s="27"/>
    </row>
    <row r="269" spans="1:4" s="9" customFormat="1" ht="14.25">
      <c r="A269" s="13" t="s">
        <v>641</v>
      </c>
      <c r="B269" s="13" t="s">
        <v>255</v>
      </c>
      <c r="C269" s="14" t="s">
        <v>701</v>
      </c>
      <c r="D269" s="13" t="s">
        <v>322</v>
      </c>
    </row>
    <row r="270" spans="1:4" ht="15.75" customHeight="1">
      <c r="A270" s="57" t="s">
        <v>1019</v>
      </c>
      <c r="B270" s="19" t="s">
        <v>1020</v>
      </c>
      <c r="C270" s="20">
        <v>10</v>
      </c>
      <c r="D270" s="27"/>
    </row>
    <row r="271" spans="1:4" ht="15.75">
      <c r="A271" s="57"/>
      <c r="B271" s="19" t="s">
        <v>1021</v>
      </c>
      <c r="C271" s="20">
        <v>20</v>
      </c>
      <c r="D271" s="27"/>
    </row>
    <row r="272" spans="1:4" ht="15.75">
      <c r="A272" s="57"/>
      <c r="B272" s="19" t="s">
        <v>1022</v>
      </c>
      <c r="C272" s="20">
        <v>11</v>
      </c>
      <c r="D272" s="27"/>
    </row>
    <row r="273" spans="1:4" ht="15.75">
      <c r="A273" s="57"/>
      <c r="B273" s="19" t="s">
        <v>1023</v>
      </c>
      <c r="C273" s="20">
        <v>10</v>
      </c>
      <c r="D273" s="27"/>
    </row>
    <row r="274" spans="1:4" ht="15.75">
      <c r="A274" s="57"/>
      <c r="B274" s="19" t="s">
        <v>598</v>
      </c>
      <c r="C274" s="20">
        <v>5</v>
      </c>
      <c r="D274" s="27"/>
    </row>
    <row r="275" spans="1:4" ht="15.75">
      <c r="A275" s="57"/>
      <c r="B275" s="19" t="s">
        <v>599</v>
      </c>
      <c r="C275" s="20">
        <v>15</v>
      </c>
      <c r="D275" s="27"/>
    </row>
    <row r="276" spans="1:4" ht="15.75">
      <c r="A276" s="57"/>
      <c r="B276" s="19" t="s">
        <v>1028</v>
      </c>
      <c r="C276" s="20">
        <v>20</v>
      </c>
      <c r="D276" s="27"/>
    </row>
    <row r="277" spans="1:4" ht="15.75">
      <c r="A277" s="57"/>
      <c r="B277" s="19" t="s">
        <v>1029</v>
      </c>
      <c r="C277" s="20">
        <v>15</v>
      </c>
      <c r="D277" s="27"/>
    </row>
    <row r="278" spans="1:4" ht="15.75">
      <c r="A278" s="57"/>
      <c r="B278" s="19" t="s">
        <v>600</v>
      </c>
      <c r="C278" s="20">
        <v>20</v>
      </c>
      <c r="D278" s="27"/>
    </row>
    <row r="279" spans="1:4" ht="15.75">
      <c r="A279" s="57"/>
      <c r="B279" s="19" t="s">
        <v>1030</v>
      </c>
      <c r="C279" s="20">
        <v>10</v>
      </c>
      <c r="D279" s="27"/>
    </row>
    <row r="280" spans="1:4" ht="15.75">
      <c r="A280" s="57"/>
      <c r="B280" s="19" t="s">
        <v>1031</v>
      </c>
      <c r="C280" s="20">
        <v>20</v>
      </c>
      <c r="D280" s="27"/>
    </row>
    <row r="281" spans="1:4" ht="15.75">
      <c r="A281" s="57"/>
      <c r="B281" s="19" t="s">
        <v>601</v>
      </c>
      <c r="C281" s="20">
        <v>20</v>
      </c>
      <c r="D281" s="27"/>
    </row>
    <row r="282" spans="1:4" ht="15.75">
      <c r="A282" s="57"/>
      <c r="B282" s="19" t="s">
        <v>602</v>
      </c>
      <c r="C282" s="20">
        <v>50</v>
      </c>
      <c r="D282" s="27"/>
    </row>
    <row r="283" spans="1:4" ht="14.25">
      <c r="A283" s="12"/>
      <c r="B283" s="16" t="s">
        <v>257</v>
      </c>
      <c r="C283" s="38">
        <f>SUM(C270:C282)</f>
        <v>226</v>
      </c>
      <c r="D283" s="27"/>
    </row>
    <row r="284" spans="1:4" s="9" customFormat="1" ht="14.25">
      <c r="A284" s="13" t="s">
        <v>641</v>
      </c>
      <c r="B284" s="13" t="s">
        <v>255</v>
      </c>
      <c r="C284" s="14" t="s">
        <v>701</v>
      </c>
      <c r="D284" s="13" t="s">
        <v>322</v>
      </c>
    </row>
    <row r="285" spans="1:4" ht="15.75" customHeight="1">
      <c r="A285" s="57" t="s">
        <v>1032</v>
      </c>
      <c r="B285" s="28" t="s">
        <v>603</v>
      </c>
      <c r="C285" s="20">
        <v>50</v>
      </c>
      <c r="D285" s="40"/>
    </row>
    <row r="286" spans="1:4" ht="15.75">
      <c r="A286" s="57"/>
      <c r="B286" s="28" t="s">
        <v>604</v>
      </c>
      <c r="C286" s="20">
        <v>10</v>
      </c>
      <c r="D286" s="40"/>
    </row>
    <row r="287" spans="1:4" ht="15.75">
      <c r="A287" s="57"/>
      <c r="B287" s="28" t="s">
        <v>605</v>
      </c>
      <c r="C287" s="20">
        <v>10</v>
      </c>
      <c r="D287" s="40"/>
    </row>
    <row r="288" spans="1:4" ht="15.75">
      <c r="A288" s="57"/>
      <c r="B288" s="28" t="s">
        <v>606</v>
      </c>
      <c r="C288" s="20">
        <v>10</v>
      </c>
      <c r="D288" s="40"/>
    </row>
    <row r="289" spans="1:4" ht="15.75">
      <c r="A289" s="57"/>
      <c r="B289" s="28" t="s">
        <v>607</v>
      </c>
      <c r="C289" s="20">
        <v>30</v>
      </c>
      <c r="D289" s="40"/>
    </row>
    <row r="290" spans="1:4" ht="15.75">
      <c r="A290" s="57"/>
      <c r="B290" s="28" t="s">
        <v>608</v>
      </c>
      <c r="C290" s="20">
        <v>15</v>
      </c>
      <c r="D290" s="40"/>
    </row>
    <row r="291" spans="1:4" ht="15.75">
      <c r="A291" s="57"/>
      <c r="B291" s="28" t="s">
        <v>609</v>
      </c>
      <c r="C291" s="20">
        <v>15</v>
      </c>
      <c r="D291" s="40"/>
    </row>
    <row r="292" spans="1:4" ht="15.75">
      <c r="A292" s="57"/>
      <c r="B292" s="28" t="s">
        <v>610</v>
      </c>
      <c r="C292" s="20">
        <v>16</v>
      </c>
      <c r="D292" s="40"/>
    </row>
    <row r="293" spans="1:4" ht="14.25">
      <c r="A293" s="57"/>
      <c r="B293" s="28" t="s">
        <v>611</v>
      </c>
      <c r="C293" s="41">
        <v>13</v>
      </c>
      <c r="D293" s="27"/>
    </row>
    <row r="294" spans="1:4" ht="15.75">
      <c r="A294" s="57"/>
      <c r="B294" s="28" t="s">
        <v>612</v>
      </c>
      <c r="C294" s="20">
        <v>20</v>
      </c>
      <c r="D294" s="40"/>
    </row>
    <row r="295" spans="1:4" ht="15.75">
      <c r="A295" s="57"/>
      <c r="B295" s="28" t="s">
        <v>613</v>
      </c>
      <c r="C295" s="20">
        <v>10</v>
      </c>
      <c r="D295" s="40"/>
    </row>
    <row r="296" spans="1:4" ht="15.75">
      <c r="A296" s="57"/>
      <c r="B296" s="28" t="s">
        <v>614</v>
      </c>
      <c r="C296" s="20">
        <v>15</v>
      </c>
      <c r="D296" s="40"/>
    </row>
    <row r="297" spans="1:4" ht="14.25">
      <c r="A297" s="57"/>
      <c r="B297" s="28" t="s">
        <v>615</v>
      </c>
      <c r="C297" s="41">
        <v>4</v>
      </c>
      <c r="D297" s="27"/>
    </row>
    <row r="298" spans="1:4" ht="14.25">
      <c r="A298" s="57"/>
      <c r="B298" s="28" t="s">
        <v>616</v>
      </c>
      <c r="C298" s="41">
        <v>10</v>
      </c>
      <c r="D298" s="27"/>
    </row>
    <row r="299" spans="1:4" ht="15.75">
      <c r="A299" s="57"/>
      <c r="B299" s="28" t="s">
        <v>617</v>
      </c>
      <c r="C299" s="20">
        <v>10</v>
      </c>
      <c r="D299" s="40"/>
    </row>
    <row r="300" spans="1:4" ht="14.25">
      <c r="A300" s="12"/>
      <c r="B300" s="16" t="s">
        <v>257</v>
      </c>
      <c r="C300" s="38">
        <f>SUM(C285:C299)</f>
        <v>238</v>
      </c>
      <c r="D300" s="27"/>
    </row>
    <row r="301" spans="1:4" s="9" customFormat="1" ht="14.25">
      <c r="A301" s="13" t="s">
        <v>641</v>
      </c>
      <c r="B301" s="13" t="s">
        <v>255</v>
      </c>
      <c r="C301" s="14" t="s">
        <v>701</v>
      </c>
      <c r="D301" s="13" t="s">
        <v>322</v>
      </c>
    </row>
    <row r="302" spans="1:4" ht="15.75" customHeight="1">
      <c r="A302" s="50" t="s">
        <v>1033</v>
      </c>
      <c r="B302" s="19" t="s">
        <v>1034</v>
      </c>
      <c r="C302" s="38">
        <v>20</v>
      </c>
      <c r="D302" s="27"/>
    </row>
    <row r="303" spans="1:4" ht="15.75">
      <c r="A303" s="50"/>
      <c r="B303" s="19" t="s">
        <v>618</v>
      </c>
      <c r="C303" s="38">
        <v>20</v>
      </c>
      <c r="D303" s="27"/>
    </row>
    <row r="304" spans="1:4" ht="15.75">
      <c r="A304" s="50"/>
      <c r="B304" s="19" t="s">
        <v>619</v>
      </c>
      <c r="C304" s="38">
        <v>4</v>
      </c>
      <c r="D304" s="27"/>
    </row>
    <row r="305" spans="1:4" ht="15.75">
      <c r="A305" s="50"/>
      <c r="B305" s="19" t="s">
        <v>0</v>
      </c>
      <c r="C305" s="38">
        <v>10</v>
      </c>
      <c r="D305" s="27"/>
    </row>
    <row r="306" spans="1:4" ht="15.75">
      <c r="A306" s="50"/>
      <c r="B306" s="19" t="s">
        <v>1</v>
      </c>
      <c r="C306" s="38">
        <v>20</v>
      </c>
      <c r="D306" s="27"/>
    </row>
    <row r="307" spans="1:4" ht="15.75">
      <c r="A307" s="50"/>
      <c r="B307" s="19" t="s">
        <v>2</v>
      </c>
      <c r="C307" s="38">
        <v>10</v>
      </c>
      <c r="D307" s="27"/>
    </row>
    <row r="308" spans="1:4" ht="15.75">
      <c r="A308" s="50"/>
      <c r="B308" s="19" t="s">
        <v>620</v>
      </c>
      <c r="C308" s="38">
        <v>10</v>
      </c>
      <c r="D308" s="27"/>
    </row>
    <row r="309" spans="1:4" ht="15.75">
      <c r="A309" s="50"/>
      <c r="B309" s="19" t="s">
        <v>621</v>
      </c>
      <c r="C309" s="38">
        <v>11.3</v>
      </c>
      <c r="D309" s="27"/>
    </row>
    <row r="310" spans="1:4" ht="15.75">
      <c r="A310" s="50"/>
      <c r="B310" s="19" t="s">
        <v>3</v>
      </c>
      <c r="C310" s="38">
        <v>10</v>
      </c>
      <c r="D310" s="27"/>
    </row>
    <row r="311" spans="1:4" ht="15.75">
      <c r="A311" s="50"/>
      <c r="B311" s="19" t="s">
        <v>622</v>
      </c>
      <c r="C311" s="38">
        <v>20</v>
      </c>
      <c r="D311" s="27"/>
    </row>
    <row r="312" spans="1:4" ht="15.75">
      <c r="A312" s="50"/>
      <c r="B312" s="19" t="s">
        <v>623</v>
      </c>
      <c r="C312" s="38">
        <v>10</v>
      </c>
      <c r="D312" s="27"/>
    </row>
    <row r="313" spans="1:4" ht="15.75">
      <c r="A313" s="50"/>
      <c r="B313" s="19" t="s">
        <v>624</v>
      </c>
      <c r="C313" s="38">
        <v>50</v>
      </c>
      <c r="D313" s="27"/>
    </row>
    <row r="314" spans="1:4" ht="15.75">
      <c r="A314" s="50"/>
      <c r="B314" s="19" t="s">
        <v>625</v>
      </c>
      <c r="C314" s="38">
        <v>100</v>
      </c>
      <c r="D314" s="27"/>
    </row>
    <row r="315" spans="1:4" ht="15.75">
      <c r="A315" s="50"/>
      <c r="B315" s="19" t="s">
        <v>4</v>
      </c>
      <c r="C315" s="38">
        <v>100</v>
      </c>
      <c r="D315" s="27"/>
    </row>
    <row r="316" spans="1:4" ht="15.75">
      <c r="A316" s="50"/>
      <c r="B316" s="19" t="s">
        <v>5</v>
      </c>
      <c r="C316" s="38">
        <v>20</v>
      </c>
      <c r="D316" s="27"/>
    </row>
    <row r="317" spans="1:4" ht="15.75">
      <c r="A317" s="50"/>
      <c r="B317" s="19" t="s">
        <v>626</v>
      </c>
      <c r="C317" s="38">
        <v>10</v>
      </c>
      <c r="D317" s="27"/>
    </row>
    <row r="318" spans="1:4" ht="15.75">
      <c r="A318" s="50"/>
      <c r="B318" s="19" t="s">
        <v>6</v>
      </c>
      <c r="C318" s="38">
        <v>10</v>
      </c>
      <c r="D318" s="27"/>
    </row>
    <row r="319" spans="1:4" ht="15.75">
      <c r="A319" s="50"/>
      <c r="B319" s="19" t="s">
        <v>7</v>
      </c>
      <c r="C319" s="38">
        <v>30</v>
      </c>
      <c r="D319" s="27"/>
    </row>
    <row r="320" spans="1:7" ht="15.75">
      <c r="A320" s="50"/>
      <c r="B320" s="19" t="s">
        <v>627</v>
      </c>
      <c r="C320" s="38">
        <v>5</v>
      </c>
      <c r="D320" s="27"/>
      <c r="G320" s="3"/>
    </row>
    <row r="321" spans="1:7" ht="15.75">
      <c r="A321" s="50"/>
      <c r="B321" s="19" t="s">
        <v>628</v>
      </c>
      <c r="C321" s="38">
        <v>5</v>
      </c>
      <c r="D321" s="27"/>
      <c r="G321" s="4"/>
    </row>
    <row r="322" spans="1:7" ht="15.75">
      <c r="A322" s="50"/>
      <c r="B322" s="19" t="s">
        <v>8</v>
      </c>
      <c r="C322" s="38">
        <v>5</v>
      </c>
      <c r="D322" s="27"/>
      <c r="G322" s="4"/>
    </row>
    <row r="323" spans="1:7" ht="14.25">
      <c r="A323" s="12"/>
      <c r="B323" s="16" t="s">
        <v>257</v>
      </c>
      <c r="C323" s="38">
        <f>SUM(C302:C322)</f>
        <v>480.3</v>
      </c>
      <c r="D323" s="27"/>
      <c r="G323" s="4"/>
    </row>
    <row r="324" spans="1:4" s="9" customFormat="1" ht="14.25">
      <c r="A324" s="13" t="s">
        <v>641</v>
      </c>
      <c r="B324" s="13" t="s">
        <v>255</v>
      </c>
      <c r="C324" s="14" t="s">
        <v>701</v>
      </c>
      <c r="D324" s="13" t="s">
        <v>322</v>
      </c>
    </row>
    <row r="325" spans="1:7" ht="14.25" customHeight="1">
      <c r="A325" s="58" t="s">
        <v>9</v>
      </c>
      <c r="B325" s="19" t="s">
        <v>10</v>
      </c>
      <c r="C325" s="38">
        <v>20</v>
      </c>
      <c r="D325" s="27"/>
      <c r="G325" s="4"/>
    </row>
    <row r="326" spans="1:7" ht="14.25">
      <c r="A326" s="58"/>
      <c r="B326" s="19" t="s">
        <v>11</v>
      </c>
      <c r="C326" s="38">
        <v>100</v>
      </c>
      <c r="D326" s="27"/>
      <c r="G326" s="4"/>
    </row>
    <row r="327" spans="1:7" ht="14.25">
      <c r="A327" s="58"/>
      <c r="B327" s="19" t="s">
        <v>629</v>
      </c>
      <c r="C327" s="38">
        <v>10</v>
      </c>
      <c r="D327" s="27"/>
      <c r="G327" s="4"/>
    </row>
    <row r="328" spans="1:7" ht="14.25">
      <c r="A328" s="58"/>
      <c r="B328" s="19" t="s">
        <v>630</v>
      </c>
      <c r="C328" s="38">
        <v>100</v>
      </c>
      <c r="D328" s="27"/>
      <c r="G328" s="4"/>
    </row>
    <row r="329" spans="1:7" ht="14.25">
      <c r="A329" s="58"/>
      <c r="B329" s="19" t="s">
        <v>631</v>
      </c>
      <c r="C329" s="38">
        <v>100</v>
      </c>
      <c r="D329" s="27"/>
      <c r="G329" s="4"/>
    </row>
    <row r="330" spans="1:7" ht="14.25">
      <c r="A330" s="58"/>
      <c r="B330" s="19" t="s">
        <v>632</v>
      </c>
      <c r="C330" s="38">
        <v>100</v>
      </c>
      <c r="D330" s="27"/>
      <c r="G330" s="4"/>
    </row>
    <row r="331" spans="1:7" ht="14.25">
      <c r="A331" s="58"/>
      <c r="B331" s="19" t="s">
        <v>633</v>
      </c>
      <c r="C331" s="38">
        <v>100</v>
      </c>
      <c r="D331" s="27"/>
      <c r="G331" s="4"/>
    </row>
    <row r="332" spans="1:4" ht="14.25">
      <c r="A332" s="58"/>
      <c r="B332" s="19" t="s">
        <v>12</v>
      </c>
      <c r="C332" s="38">
        <v>20</v>
      </c>
      <c r="D332" s="27"/>
    </row>
    <row r="333" spans="1:4" ht="14.25">
      <c r="A333" s="58"/>
      <c r="B333" s="19" t="s">
        <v>634</v>
      </c>
      <c r="C333" s="38">
        <v>50</v>
      </c>
      <c r="D333" s="27"/>
    </row>
    <row r="334" spans="1:4" ht="14.25">
      <c r="A334" s="58"/>
      <c r="B334" s="19" t="s">
        <v>635</v>
      </c>
      <c r="C334" s="38">
        <v>20</v>
      </c>
      <c r="D334" s="27"/>
    </row>
    <row r="335" spans="1:4" ht="14.25">
      <c r="A335" s="58"/>
      <c r="B335" s="19" t="s">
        <v>636</v>
      </c>
      <c r="C335" s="38">
        <v>20</v>
      </c>
      <c r="D335" s="27"/>
    </row>
    <row r="336" spans="1:4" ht="14.25">
      <c r="A336" s="58"/>
      <c r="B336" s="19" t="s">
        <v>13</v>
      </c>
      <c r="C336" s="38">
        <v>20</v>
      </c>
      <c r="D336" s="27"/>
    </row>
    <row r="337" spans="1:4" ht="14.25">
      <c r="A337" s="58"/>
      <c r="B337" s="19" t="s">
        <v>14</v>
      </c>
      <c r="C337" s="38">
        <v>20</v>
      </c>
      <c r="D337" s="27"/>
    </row>
    <row r="338" spans="1:4" ht="14.25">
      <c r="A338" s="58"/>
      <c r="B338" s="16" t="s">
        <v>257</v>
      </c>
      <c r="C338" s="38">
        <f>SUM(C325:C337)</f>
        <v>680</v>
      </c>
      <c r="D338" s="27"/>
    </row>
    <row r="339" spans="1:4" ht="14.25">
      <c r="A339" s="13" t="s">
        <v>641</v>
      </c>
      <c r="B339" s="13" t="s">
        <v>896</v>
      </c>
      <c r="C339" s="14" t="s">
        <v>897</v>
      </c>
      <c r="D339" s="27"/>
    </row>
    <row r="340" spans="1:5" ht="15" customHeight="1">
      <c r="A340" s="42" t="s">
        <v>637</v>
      </c>
      <c r="B340" s="42" t="s">
        <v>15</v>
      </c>
      <c r="C340" s="43">
        <v>324</v>
      </c>
      <c r="D340" s="27" t="s">
        <v>322</v>
      </c>
      <c r="E340" s="5"/>
    </row>
    <row r="341" spans="1:5" ht="15.75">
      <c r="A341" s="42" t="s">
        <v>637</v>
      </c>
      <c r="B341" s="42" t="s">
        <v>16</v>
      </c>
      <c r="C341" s="43">
        <v>194.1</v>
      </c>
      <c r="D341" s="27"/>
      <c r="E341" s="5"/>
    </row>
    <row r="342" spans="1:5" ht="15.75">
      <c r="A342" s="42" t="s">
        <v>637</v>
      </c>
      <c r="B342" s="42" t="s">
        <v>17</v>
      </c>
      <c r="C342" s="43">
        <v>96</v>
      </c>
      <c r="D342" s="27"/>
      <c r="E342" s="5"/>
    </row>
    <row r="343" spans="1:5" ht="15" customHeight="1">
      <c r="A343" s="42" t="s">
        <v>637</v>
      </c>
      <c r="B343" s="42" t="s">
        <v>18</v>
      </c>
      <c r="C343" s="43">
        <v>274.5</v>
      </c>
      <c r="D343" s="27"/>
      <c r="E343" s="5"/>
    </row>
    <row r="344" spans="1:5" ht="15" customHeight="1">
      <c r="A344" s="42" t="s">
        <v>638</v>
      </c>
      <c r="B344" s="42" t="s">
        <v>19</v>
      </c>
      <c r="C344" s="43">
        <v>202.5</v>
      </c>
      <c r="D344" s="27"/>
      <c r="E344" s="5"/>
    </row>
    <row r="345" spans="1:5" ht="15" customHeight="1">
      <c r="A345" s="42" t="s">
        <v>638</v>
      </c>
      <c r="B345" s="42" t="s">
        <v>20</v>
      </c>
      <c r="C345" s="43">
        <v>295</v>
      </c>
      <c r="D345" s="27"/>
      <c r="E345" s="5"/>
    </row>
    <row r="346" spans="1:5" ht="15" customHeight="1">
      <c r="A346" s="42" t="s">
        <v>638</v>
      </c>
      <c r="B346" s="42" t="s">
        <v>21</v>
      </c>
      <c r="C346" s="43">
        <v>540</v>
      </c>
      <c r="D346" s="27"/>
      <c r="E346" s="5"/>
    </row>
    <row r="347" spans="1:5" ht="15" customHeight="1">
      <c r="A347" s="42" t="s">
        <v>638</v>
      </c>
      <c r="B347" s="42" t="s">
        <v>22</v>
      </c>
      <c r="C347" s="43">
        <v>165.5</v>
      </c>
      <c r="D347" s="27"/>
      <c r="E347" s="5"/>
    </row>
    <row r="348" spans="1:5" ht="15" customHeight="1">
      <c r="A348" s="42" t="s">
        <v>638</v>
      </c>
      <c r="B348" s="42" t="s">
        <v>23</v>
      </c>
      <c r="C348" s="43">
        <v>290</v>
      </c>
      <c r="D348" s="27"/>
      <c r="E348" s="5"/>
    </row>
    <row r="349" spans="1:5" ht="15.75">
      <c r="A349" s="42" t="s">
        <v>638</v>
      </c>
      <c r="B349" s="42" t="s">
        <v>24</v>
      </c>
      <c r="C349" s="43">
        <f>606.5-40</f>
        <v>566.5</v>
      </c>
      <c r="D349" s="27"/>
      <c r="E349" s="5"/>
    </row>
    <row r="350" spans="1:5" ht="15.75">
      <c r="A350" s="42" t="s">
        <v>639</v>
      </c>
      <c r="B350" s="42" t="s">
        <v>25</v>
      </c>
      <c r="C350" s="43">
        <v>410.4</v>
      </c>
      <c r="D350" s="27"/>
      <c r="E350" s="5"/>
    </row>
    <row r="351" spans="1:5" ht="15" customHeight="1">
      <c r="A351" s="42" t="s">
        <v>27</v>
      </c>
      <c r="B351" s="42" t="s">
        <v>26</v>
      </c>
      <c r="C351" s="43">
        <f>210-5</f>
        <v>205</v>
      </c>
      <c r="D351" s="27"/>
      <c r="E351" s="5"/>
    </row>
    <row r="352" spans="1:5" ht="15" customHeight="1">
      <c r="A352" s="42" t="s">
        <v>27</v>
      </c>
      <c r="B352" s="42" t="s">
        <v>28</v>
      </c>
      <c r="C352" s="43">
        <v>210</v>
      </c>
      <c r="D352" s="27"/>
      <c r="E352" s="5"/>
    </row>
    <row r="353" spans="1:5" ht="15" customHeight="1">
      <c r="A353" s="42" t="s">
        <v>55</v>
      </c>
      <c r="B353" s="42" t="s">
        <v>29</v>
      </c>
      <c r="C353" s="43">
        <v>210</v>
      </c>
      <c r="D353" s="27"/>
      <c r="E353" s="5"/>
    </row>
    <row r="354" spans="1:5" ht="15" customHeight="1">
      <c r="A354" s="42" t="s">
        <v>55</v>
      </c>
      <c r="B354" s="42" t="s">
        <v>30</v>
      </c>
      <c r="C354" s="43">
        <v>190</v>
      </c>
      <c r="D354" s="27"/>
      <c r="E354" s="5"/>
    </row>
    <row r="355" spans="1:5" ht="15" customHeight="1">
      <c r="A355" s="42" t="s">
        <v>55</v>
      </c>
      <c r="B355" s="42" t="s">
        <v>31</v>
      </c>
      <c r="C355" s="43">
        <v>607</v>
      </c>
      <c r="D355" s="27"/>
      <c r="E355" s="5"/>
    </row>
    <row r="356" spans="1:5" ht="15" customHeight="1">
      <c r="A356" s="42" t="s">
        <v>55</v>
      </c>
      <c r="B356" s="42" t="s">
        <v>32</v>
      </c>
      <c r="C356" s="43">
        <v>206</v>
      </c>
      <c r="D356" s="27"/>
      <c r="E356" s="5"/>
    </row>
    <row r="357" spans="1:5" ht="15.75">
      <c r="A357" s="42" t="s">
        <v>55</v>
      </c>
      <c r="B357" s="42" t="s">
        <v>33</v>
      </c>
      <c r="C357" s="43">
        <v>85.5</v>
      </c>
      <c r="D357" s="27"/>
      <c r="E357" s="5"/>
    </row>
    <row r="358" spans="1:5" ht="15.75">
      <c r="A358" s="42" t="s">
        <v>55</v>
      </c>
      <c r="B358" s="42" t="s">
        <v>34</v>
      </c>
      <c r="C358" s="43">
        <v>164.7</v>
      </c>
      <c r="D358" s="27"/>
      <c r="E358" s="5"/>
    </row>
    <row r="359" spans="1:5" ht="15" customHeight="1">
      <c r="A359" s="42" t="s">
        <v>55</v>
      </c>
      <c r="B359" s="42" t="s">
        <v>35</v>
      </c>
      <c r="C359" s="43">
        <v>110</v>
      </c>
      <c r="D359" s="27"/>
      <c r="E359" s="5"/>
    </row>
    <row r="360" spans="1:5" ht="15" customHeight="1">
      <c r="A360" s="42" t="s">
        <v>55</v>
      </c>
      <c r="B360" s="42" t="s">
        <v>36</v>
      </c>
      <c r="C360" s="43">
        <v>290.2</v>
      </c>
      <c r="D360" s="27"/>
      <c r="E360" s="5"/>
    </row>
    <row r="361" spans="1:5" ht="15" customHeight="1">
      <c r="A361" s="42" t="s">
        <v>55</v>
      </c>
      <c r="B361" s="42" t="s">
        <v>37</v>
      </c>
      <c r="C361" s="43">
        <v>260.9</v>
      </c>
      <c r="D361" s="27"/>
      <c r="E361" s="5"/>
    </row>
    <row r="362" spans="1:5" ht="15" customHeight="1">
      <c r="A362" s="42" t="s">
        <v>55</v>
      </c>
      <c r="B362" s="42" t="s">
        <v>38</v>
      </c>
      <c r="C362" s="43">
        <v>530</v>
      </c>
      <c r="D362" s="27"/>
      <c r="E362" s="5"/>
    </row>
    <row r="363" spans="1:5" ht="15" customHeight="1">
      <c r="A363" s="42" t="s">
        <v>55</v>
      </c>
      <c r="B363" s="42" t="s">
        <v>39</v>
      </c>
      <c r="C363" s="43">
        <v>305</v>
      </c>
      <c r="D363" s="27"/>
      <c r="E363" s="5"/>
    </row>
    <row r="364" spans="1:5" ht="15" customHeight="1">
      <c r="A364" s="42" t="s">
        <v>55</v>
      </c>
      <c r="B364" s="42" t="s">
        <v>40</v>
      </c>
      <c r="C364" s="43">
        <f>500-38</f>
        <v>462</v>
      </c>
      <c r="D364" s="27"/>
      <c r="E364" s="5"/>
    </row>
    <row r="365" spans="1:5" ht="15.75">
      <c r="A365" s="42" t="s">
        <v>56</v>
      </c>
      <c r="B365" s="42" t="s">
        <v>399</v>
      </c>
      <c r="C365" s="43">
        <v>277</v>
      </c>
      <c r="D365" s="27"/>
      <c r="E365" s="5"/>
    </row>
    <row r="366" spans="1:5" ht="15.75">
      <c r="A366" s="42" t="s">
        <v>640</v>
      </c>
      <c r="B366" s="42" t="s">
        <v>41</v>
      </c>
      <c r="C366" s="43">
        <v>279</v>
      </c>
      <c r="D366" s="27"/>
      <c r="E366" s="5"/>
    </row>
    <row r="367" spans="1:5" ht="15" customHeight="1">
      <c r="A367" s="42" t="s">
        <v>640</v>
      </c>
      <c r="B367" s="42" t="s">
        <v>42</v>
      </c>
      <c r="C367" s="43">
        <v>190</v>
      </c>
      <c r="D367" s="27"/>
      <c r="E367" s="5"/>
    </row>
    <row r="368" spans="1:5" ht="15" customHeight="1">
      <c r="A368" s="42" t="s">
        <v>640</v>
      </c>
      <c r="B368" s="42" t="s">
        <v>43</v>
      </c>
      <c r="C368" s="43">
        <v>380.5</v>
      </c>
      <c r="D368" s="27"/>
      <c r="E368" s="5"/>
    </row>
    <row r="369" spans="1:5" ht="15" customHeight="1">
      <c r="A369" s="42" t="s">
        <v>640</v>
      </c>
      <c r="B369" s="42" t="s">
        <v>44</v>
      </c>
      <c r="C369" s="43">
        <f>312.5-35</f>
        <v>277.5</v>
      </c>
      <c r="D369" s="27"/>
      <c r="E369" s="5"/>
    </row>
    <row r="370" spans="1:5" ht="15" customHeight="1">
      <c r="A370" s="42" t="s">
        <v>640</v>
      </c>
      <c r="B370" s="42" t="s">
        <v>45</v>
      </c>
      <c r="C370" s="43">
        <v>168</v>
      </c>
      <c r="D370" s="27"/>
      <c r="E370" s="5"/>
    </row>
    <row r="371" spans="1:5" ht="15" customHeight="1">
      <c r="A371" s="42" t="s">
        <v>640</v>
      </c>
      <c r="B371" s="42" t="s">
        <v>46</v>
      </c>
      <c r="C371" s="43">
        <v>320</v>
      </c>
      <c r="D371" s="27"/>
      <c r="E371" s="5"/>
    </row>
    <row r="372" spans="1:5" ht="15" customHeight="1">
      <c r="A372" s="42" t="s">
        <v>640</v>
      </c>
      <c r="B372" s="42" t="s">
        <v>47</v>
      </c>
      <c r="C372" s="43">
        <v>261</v>
      </c>
      <c r="D372" s="27"/>
      <c r="E372" s="5"/>
    </row>
    <row r="373" spans="1:5" ht="15.75">
      <c r="A373" s="42" t="s">
        <v>640</v>
      </c>
      <c r="B373" s="42" t="s">
        <v>48</v>
      </c>
      <c r="C373" s="43">
        <f>431.7-50.7</f>
        <v>381</v>
      </c>
      <c r="D373" s="27"/>
      <c r="E373" s="5"/>
    </row>
    <row r="374" spans="1:5" ht="14.25">
      <c r="A374" s="42" t="s">
        <v>640</v>
      </c>
      <c r="B374" s="42" t="s">
        <v>400</v>
      </c>
      <c r="C374" s="43">
        <v>342.8</v>
      </c>
      <c r="D374" s="27"/>
      <c r="E374" s="5"/>
    </row>
    <row r="375" spans="1:5" ht="15" customHeight="1">
      <c r="A375" s="42" t="s">
        <v>640</v>
      </c>
      <c r="B375" s="42" t="s">
        <v>49</v>
      </c>
      <c r="C375" s="43">
        <f>347-15</f>
        <v>332</v>
      </c>
      <c r="D375" s="27"/>
      <c r="E375" s="5"/>
    </row>
    <row r="376" spans="1:5" ht="15" customHeight="1">
      <c r="A376" s="42" t="s">
        <v>57</v>
      </c>
      <c r="B376" s="42" t="s">
        <v>50</v>
      </c>
      <c r="C376" s="43">
        <v>450</v>
      </c>
      <c r="D376" s="27"/>
      <c r="E376" s="5"/>
    </row>
    <row r="377" spans="1:5" ht="15" customHeight="1">
      <c r="A377" s="42" t="s">
        <v>58</v>
      </c>
      <c r="B377" s="42" t="s">
        <v>130</v>
      </c>
      <c r="C377" s="43">
        <v>196.5</v>
      </c>
      <c r="D377" s="27"/>
      <c r="E377" s="5"/>
    </row>
    <row r="378" spans="1:5" ht="15" customHeight="1">
      <c r="A378" s="42" t="s">
        <v>58</v>
      </c>
      <c r="B378" s="42" t="s">
        <v>52</v>
      </c>
      <c r="C378" s="43">
        <v>595</v>
      </c>
      <c r="D378" s="27"/>
      <c r="E378" s="5"/>
    </row>
    <row r="379" spans="1:5" ht="15" customHeight="1">
      <c r="A379" s="42" t="s">
        <v>51</v>
      </c>
      <c r="B379" s="42" t="s">
        <v>53</v>
      </c>
      <c r="C379" s="43">
        <v>85.3</v>
      </c>
      <c r="D379" s="27"/>
      <c r="E379" s="5"/>
    </row>
    <row r="380" spans="1:5" ht="14.25" customHeight="1">
      <c r="A380" s="12" t="s">
        <v>132</v>
      </c>
      <c r="B380" s="44" t="s">
        <v>54</v>
      </c>
      <c r="C380" s="45">
        <v>56.3</v>
      </c>
      <c r="D380" s="27"/>
      <c r="E380" s="5"/>
    </row>
    <row r="381" spans="1:5" ht="14.25" customHeight="1">
      <c r="A381" s="12"/>
      <c r="B381" s="46" t="s">
        <v>133</v>
      </c>
      <c r="C381" s="45">
        <f>SUM(C340:C380)</f>
        <v>11786.699999999997</v>
      </c>
      <c r="D381" s="27"/>
      <c r="E381" s="5"/>
    </row>
    <row r="382" spans="1:4" s="10" customFormat="1" ht="14.25">
      <c r="A382" s="13" t="s">
        <v>641</v>
      </c>
      <c r="B382" s="13" t="s">
        <v>255</v>
      </c>
      <c r="C382" s="14" t="s">
        <v>701</v>
      </c>
      <c r="D382" s="47"/>
    </row>
    <row r="383" spans="1:4" ht="14.25">
      <c r="A383" s="69" t="s">
        <v>503</v>
      </c>
      <c r="B383" s="17" t="s">
        <v>185</v>
      </c>
      <c r="C383" s="48">
        <v>500</v>
      </c>
      <c r="D383" s="27" t="s">
        <v>322</v>
      </c>
    </row>
    <row r="384" spans="1:4" ht="14.25" customHeight="1">
      <c r="A384" s="69"/>
      <c r="B384" s="17" t="s">
        <v>186</v>
      </c>
      <c r="C384" s="48">
        <v>100</v>
      </c>
      <c r="D384" s="27"/>
    </row>
    <row r="385" spans="1:4" ht="14.25">
      <c r="A385" s="69"/>
      <c r="B385" s="17" t="s">
        <v>59</v>
      </c>
      <c r="C385" s="48">
        <v>100</v>
      </c>
      <c r="D385" s="27"/>
    </row>
    <row r="386" spans="1:4" ht="14.25">
      <c r="A386" s="69"/>
      <c r="B386" s="17" t="s">
        <v>187</v>
      </c>
      <c r="C386" s="48">
        <v>20</v>
      </c>
      <c r="D386" s="27"/>
    </row>
    <row r="387" spans="1:4" ht="14.25">
      <c r="A387" s="69"/>
      <c r="B387" s="17" t="s">
        <v>60</v>
      </c>
      <c r="C387" s="48">
        <v>50</v>
      </c>
      <c r="D387" s="27"/>
    </row>
    <row r="388" spans="1:4" ht="14.25">
      <c r="A388" s="69"/>
      <c r="B388" s="17" t="s">
        <v>61</v>
      </c>
      <c r="C388" s="48">
        <v>50</v>
      </c>
      <c r="D388" s="27"/>
    </row>
    <row r="389" spans="1:4" ht="14.25">
      <c r="A389" s="69"/>
      <c r="B389" s="17" t="s">
        <v>188</v>
      </c>
      <c r="C389" s="48">
        <v>20</v>
      </c>
      <c r="D389" s="27"/>
    </row>
    <row r="390" spans="1:4" ht="14.25">
      <c r="A390" s="69"/>
      <c r="B390" s="17" t="s">
        <v>189</v>
      </c>
      <c r="C390" s="48">
        <v>100</v>
      </c>
      <c r="D390" s="27"/>
    </row>
    <row r="391" spans="1:4" ht="14.25">
      <c r="A391" s="69"/>
      <c r="B391" s="17" t="s">
        <v>190</v>
      </c>
      <c r="C391" s="48">
        <v>100</v>
      </c>
      <c r="D391" s="27"/>
    </row>
    <row r="392" spans="1:4" ht="14.25">
      <c r="A392" s="69"/>
      <c r="B392" s="17" t="s">
        <v>191</v>
      </c>
      <c r="C392" s="48">
        <v>100</v>
      </c>
      <c r="D392" s="27"/>
    </row>
    <row r="393" spans="1:4" ht="14.25">
      <c r="A393" s="69"/>
      <c r="B393" s="17" t="s">
        <v>62</v>
      </c>
      <c r="C393" s="48">
        <v>50</v>
      </c>
      <c r="D393" s="27"/>
    </row>
    <row r="394" spans="1:4" ht="14.25">
      <c r="A394" s="69"/>
      <c r="B394" s="17" t="s">
        <v>63</v>
      </c>
      <c r="C394" s="48">
        <v>50</v>
      </c>
      <c r="D394" s="27"/>
    </row>
    <row r="395" spans="1:4" ht="14.25">
      <c r="A395" s="69"/>
      <c r="B395" s="17" t="s">
        <v>64</v>
      </c>
      <c r="C395" s="48">
        <v>50</v>
      </c>
      <c r="D395" s="27"/>
    </row>
    <row r="396" spans="1:4" ht="14.25">
      <c r="A396" s="69"/>
      <c r="B396" s="17" t="s">
        <v>65</v>
      </c>
      <c r="C396" s="48">
        <v>50</v>
      </c>
      <c r="D396" s="27"/>
    </row>
    <row r="397" spans="1:4" ht="14.25">
      <c r="A397" s="69"/>
      <c r="B397" s="17" t="s">
        <v>192</v>
      </c>
      <c r="C397" s="48">
        <v>50</v>
      </c>
      <c r="D397" s="27"/>
    </row>
    <row r="398" spans="1:4" ht="14.25">
      <c r="A398" s="69"/>
      <c r="B398" s="17" t="s">
        <v>66</v>
      </c>
      <c r="C398" s="48">
        <v>30</v>
      </c>
      <c r="D398" s="27"/>
    </row>
    <row r="399" spans="1:4" ht="14.25">
      <c r="A399" s="69"/>
      <c r="B399" s="16" t="s">
        <v>257</v>
      </c>
      <c r="C399" s="25">
        <f>SUM(C383:C398)</f>
        <v>1420</v>
      </c>
      <c r="D399" s="27"/>
    </row>
    <row r="400" spans="1:4" ht="14.25">
      <c r="A400" s="13" t="s">
        <v>641</v>
      </c>
      <c r="B400" s="13" t="s">
        <v>255</v>
      </c>
      <c r="C400" s="14" t="s">
        <v>701</v>
      </c>
      <c r="D400" s="27"/>
    </row>
    <row r="401" spans="1:4" ht="14.25" customHeight="1">
      <c r="A401" s="68" t="s">
        <v>764</v>
      </c>
      <c r="B401" s="17" t="s">
        <v>642</v>
      </c>
      <c r="C401" s="48">
        <v>100</v>
      </c>
      <c r="D401" s="27" t="s">
        <v>322</v>
      </c>
    </row>
    <row r="402" spans="1:4" ht="14.25" customHeight="1">
      <c r="A402" s="68"/>
      <c r="B402" s="17" t="s">
        <v>643</v>
      </c>
      <c r="C402" s="48">
        <v>100</v>
      </c>
      <c r="D402" s="27"/>
    </row>
    <row r="403" spans="1:4" ht="14.25">
      <c r="A403" s="68"/>
      <c r="B403" s="17" t="s">
        <v>67</v>
      </c>
      <c r="C403" s="48">
        <v>50</v>
      </c>
      <c r="D403" s="27"/>
    </row>
    <row r="404" spans="1:4" ht="14.25">
      <c r="A404" s="68"/>
      <c r="B404" s="17" t="s">
        <v>644</v>
      </c>
      <c r="C404" s="48">
        <v>10</v>
      </c>
      <c r="D404" s="27"/>
    </row>
    <row r="405" spans="1:4" ht="14.25">
      <c r="A405" s="68"/>
      <c r="B405" s="17" t="s">
        <v>645</v>
      </c>
      <c r="C405" s="48">
        <v>20</v>
      </c>
      <c r="D405" s="27"/>
    </row>
    <row r="406" spans="1:4" ht="14.25">
      <c r="A406" s="68"/>
      <c r="B406" s="17" t="s">
        <v>68</v>
      </c>
      <c r="C406" s="48">
        <v>10</v>
      </c>
      <c r="D406" s="27"/>
    </row>
    <row r="407" spans="1:4" ht="14.25">
      <c r="A407" s="68"/>
      <c r="B407" s="17" t="s">
        <v>646</v>
      </c>
      <c r="C407" s="48">
        <v>30</v>
      </c>
      <c r="D407" s="27"/>
    </row>
    <row r="408" spans="1:4" ht="14.25">
      <c r="A408" s="68"/>
      <c r="B408" s="17" t="s">
        <v>69</v>
      </c>
      <c r="C408" s="48">
        <v>10</v>
      </c>
      <c r="D408" s="27"/>
    </row>
    <row r="409" spans="1:4" ht="14.25">
      <c r="A409" s="68"/>
      <c r="B409" s="17" t="s">
        <v>70</v>
      </c>
      <c r="C409" s="48">
        <v>20</v>
      </c>
      <c r="D409" s="27"/>
    </row>
    <row r="410" spans="1:4" ht="14.25">
      <c r="A410" s="68"/>
      <c r="B410" s="17" t="s">
        <v>71</v>
      </c>
      <c r="C410" s="48">
        <v>20</v>
      </c>
      <c r="D410" s="27"/>
    </row>
    <row r="411" spans="1:4" ht="14.25">
      <c r="A411" s="68"/>
      <c r="B411" s="16" t="s">
        <v>257</v>
      </c>
      <c r="C411" s="25">
        <f>SUM(C401:C410)</f>
        <v>370</v>
      </c>
      <c r="D411" s="27"/>
    </row>
    <row r="412" spans="1:4" ht="14.25">
      <c r="A412" s="13" t="s">
        <v>641</v>
      </c>
      <c r="B412" s="13" t="s">
        <v>255</v>
      </c>
      <c r="C412" s="14" t="s">
        <v>701</v>
      </c>
      <c r="D412" s="27"/>
    </row>
    <row r="413" spans="1:4" ht="14.25" customHeight="1">
      <c r="A413" s="68" t="s">
        <v>72</v>
      </c>
      <c r="B413" s="17" t="s">
        <v>647</v>
      </c>
      <c r="C413" s="48">
        <v>100</v>
      </c>
      <c r="D413" s="27" t="s">
        <v>322</v>
      </c>
    </row>
    <row r="414" spans="1:4" ht="14.25" customHeight="1">
      <c r="A414" s="68"/>
      <c r="B414" s="17" t="s">
        <v>648</v>
      </c>
      <c r="C414" s="48">
        <v>100</v>
      </c>
      <c r="D414" s="27"/>
    </row>
    <row r="415" spans="1:4" ht="14.25">
      <c r="A415" s="68"/>
      <c r="B415" s="17" t="s">
        <v>649</v>
      </c>
      <c r="C415" s="48">
        <v>100</v>
      </c>
      <c r="D415" s="27"/>
    </row>
    <row r="416" spans="1:4" ht="14.25">
      <c r="A416" s="68"/>
      <c r="B416" s="17" t="s">
        <v>193</v>
      </c>
      <c r="C416" s="48">
        <v>50</v>
      </c>
      <c r="D416" s="27"/>
    </row>
    <row r="417" spans="1:4" ht="14.25">
      <c r="A417" s="68"/>
      <c r="B417" s="17" t="s">
        <v>650</v>
      </c>
      <c r="C417" s="48">
        <v>10</v>
      </c>
      <c r="D417" s="27"/>
    </row>
    <row r="418" spans="1:4" ht="14.25">
      <c r="A418" s="68"/>
      <c r="B418" s="17" t="s">
        <v>73</v>
      </c>
      <c r="C418" s="48">
        <v>10</v>
      </c>
      <c r="D418" s="27"/>
    </row>
    <row r="419" spans="1:4" ht="14.25">
      <c r="A419" s="68"/>
      <c r="B419" s="17" t="s">
        <v>651</v>
      </c>
      <c r="C419" s="48">
        <v>20</v>
      </c>
      <c r="D419" s="27"/>
    </row>
    <row r="420" spans="1:4" ht="14.25">
      <c r="A420" s="68"/>
      <c r="B420" s="17" t="s">
        <v>74</v>
      </c>
      <c r="C420" s="48">
        <v>50</v>
      </c>
      <c r="D420" s="27"/>
    </row>
    <row r="421" spans="1:4" ht="14.25">
      <c r="A421" s="68"/>
      <c r="B421" s="17" t="s">
        <v>652</v>
      </c>
      <c r="C421" s="48">
        <v>20</v>
      </c>
      <c r="D421" s="27"/>
    </row>
    <row r="422" spans="1:4" ht="14.25">
      <c r="A422" s="68"/>
      <c r="B422" s="17" t="s">
        <v>653</v>
      </c>
      <c r="C422" s="48">
        <v>15</v>
      </c>
      <c r="D422" s="27"/>
    </row>
    <row r="423" spans="1:4" ht="14.25">
      <c r="A423" s="68"/>
      <c r="B423" s="17" t="s">
        <v>654</v>
      </c>
      <c r="C423" s="48">
        <v>20</v>
      </c>
      <c r="D423" s="27"/>
    </row>
    <row r="424" spans="1:4" ht="14.25">
      <c r="A424" s="68"/>
      <c r="B424" s="17" t="s">
        <v>655</v>
      </c>
      <c r="C424" s="48">
        <v>10</v>
      </c>
      <c r="D424" s="27"/>
    </row>
    <row r="425" spans="1:4" ht="14.25">
      <c r="A425" s="68"/>
      <c r="B425" s="17" t="s">
        <v>194</v>
      </c>
      <c r="C425" s="48">
        <v>50</v>
      </c>
      <c r="D425" s="27"/>
    </row>
    <row r="426" spans="1:4" ht="14.25">
      <c r="A426" s="68"/>
      <c r="B426" s="16" t="s">
        <v>257</v>
      </c>
      <c r="C426" s="25">
        <f>SUM(C413:C425)</f>
        <v>555</v>
      </c>
      <c r="D426" s="27"/>
    </row>
    <row r="427" spans="1:4" ht="14.25">
      <c r="A427" s="13" t="s">
        <v>641</v>
      </c>
      <c r="B427" s="13" t="s">
        <v>255</v>
      </c>
      <c r="C427" s="14" t="s">
        <v>701</v>
      </c>
      <c r="D427" s="27"/>
    </row>
    <row r="428" spans="1:4" ht="14.25" customHeight="1">
      <c r="A428" s="63" t="s">
        <v>778</v>
      </c>
      <c r="B428" s="17" t="s">
        <v>656</v>
      </c>
      <c r="C428" s="48">
        <v>1000</v>
      </c>
      <c r="D428" s="27" t="s">
        <v>322</v>
      </c>
    </row>
    <row r="429" spans="1:4" ht="14.25" customHeight="1">
      <c r="A429" s="63"/>
      <c r="B429" s="17" t="s">
        <v>657</v>
      </c>
      <c r="C429" s="48">
        <v>10</v>
      </c>
      <c r="D429" s="27"/>
    </row>
    <row r="430" spans="1:4" ht="14.25">
      <c r="A430" s="63"/>
      <c r="B430" s="17" t="s">
        <v>658</v>
      </c>
      <c r="C430" s="48">
        <v>50</v>
      </c>
      <c r="D430" s="27"/>
    </row>
    <row r="431" spans="1:4" ht="14.25">
      <c r="A431" s="63"/>
      <c r="B431" s="17" t="s">
        <v>659</v>
      </c>
      <c r="C431" s="48">
        <v>50</v>
      </c>
      <c r="D431" s="27"/>
    </row>
    <row r="432" spans="1:4" ht="14.25">
      <c r="A432" s="63"/>
      <c r="B432" s="17" t="s">
        <v>75</v>
      </c>
      <c r="C432" s="48">
        <v>21</v>
      </c>
      <c r="D432" s="27"/>
    </row>
    <row r="433" spans="1:4" ht="14.25">
      <c r="A433" s="63"/>
      <c r="B433" s="17" t="s">
        <v>660</v>
      </c>
      <c r="C433" s="48">
        <v>10</v>
      </c>
      <c r="D433" s="27"/>
    </row>
    <row r="434" spans="1:4" ht="14.25">
      <c r="A434" s="63"/>
      <c r="B434" s="17" t="s">
        <v>76</v>
      </c>
      <c r="C434" s="48">
        <v>100</v>
      </c>
      <c r="D434" s="27"/>
    </row>
    <row r="435" spans="1:4" ht="14.25">
      <c r="A435" s="63"/>
      <c r="B435" s="17" t="s">
        <v>661</v>
      </c>
      <c r="C435" s="48">
        <v>20</v>
      </c>
      <c r="D435" s="27"/>
    </row>
    <row r="436" spans="1:4" ht="14.25">
      <c r="A436" s="63"/>
      <c r="B436" s="17" t="s">
        <v>662</v>
      </c>
      <c r="C436" s="48">
        <v>10</v>
      </c>
      <c r="D436" s="27"/>
    </row>
    <row r="437" spans="1:4" ht="14.25">
      <c r="A437" s="63"/>
      <c r="B437" s="17" t="s">
        <v>663</v>
      </c>
      <c r="C437" s="48">
        <v>20</v>
      </c>
      <c r="D437" s="27"/>
    </row>
    <row r="438" spans="1:4" ht="14.25">
      <c r="A438" s="63"/>
      <c r="B438" s="17" t="s">
        <v>664</v>
      </c>
      <c r="C438" s="48">
        <v>50</v>
      </c>
      <c r="D438" s="27"/>
    </row>
    <row r="439" spans="1:4" ht="14.25">
      <c r="A439" s="63"/>
      <c r="B439" s="17" t="s">
        <v>77</v>
      </c>
      <c r="C439" s="48">
        <v>10</v>
      </c>
      <c r="D439" s="27"/>
    </row>
    <row r="440" spans="1:4" ht="14.25">
      <c r="A440" s="63"/>
      <c r="B440" s="17" t="s">
        <v>665</v>
      </c>
      <c r="C440" s="48">
        <v>20</v>
      </c>
      <c r="D440" s="27"/>
    </row>
    <row r="441" spans="1:4" ht="14.25">
      <c r="A441" s="63"/>
      <c r="B441" s="17" t="s">
        <v>666</v>
      </c>
      <c r="C441" s="48">
        <v>100</v>
      </c>
      <c r="D441" s="27"/>
    </row>
    <row r="442" spans="1:4" ht="14.25">
      <c r="A442" s="63"/>
      <c r="B442" s="17" t="s">
        <v>667</v>
      </c>
      <c r="C442" s="48">
        <v>20</v>
      </c>
      <c r="D442" s="27"/>
    </row>
    <row r="443" spans="1:4" ht="14.25">
      <c r="A443" s="63"/>
      <c r="B443" s="17" t="s">
        <v>78</v>
      </c>
      <c r="C443" s="48">
        <v>10</v>
      </c>
      <c r="D443" s="27"/>
    </row>
    <row r="444" spans="1:4" ht="14.25">
      <c r="A444" s="63"/>
      <c r="B444" s="17" t="s">
        <v>668</v>
      </c>
      <c r="C444" s="48">
        <v>10</v>
      </c>
      <c r="D444" s="27"/>
    </row>
    <row r="445" spans="1:4" ht="14.25">
      <c r="A445" s="63"/>
      <c r="B445" s="17" t="s">
        <v>669</v>
      </c>
      <c r="C445" s="48">
        <v>100</v>
      </c>
      <c r="D445" s="27"/>
    </row>
    <row r="446" spans="1:4" ht="14.25">
      <c r="A446" s="63"/>
      <c r="B446" s="17" t="s">
        <v>79</v>
      </c>
      <c r="C446" s="48">
        <v>10</v>
      </c>
      <c r="D446" s="27"/>
    </row>
    <row r="447" spans="1:4" ht="14.25">
      <c r="A447" s="63"/>
      <c r="B447" s="17" t="s">
        <v>670</v>
      </c>
      <c r="C447" s="48">
        <v>10</v>
      </c>
      <c r="D447" s="27"/>
    </row>
    <row r="448" spans="1:4" ht="14.25">
      <c r="A448" s="63"/>
      <c r="B448" s="17" t="s">
        <v>671</v>
      </c>
      <c r="C448" s="48">
        <v>20</v>
      </c>
      <c r="D448" s="27"/>
    </row>
    <row r="449" spans="1:4" ht="14.25">
      <c r="A449" s="63"/>
      <c r="B449" s="17" t="s">
        <v>80</v>
      </c>
      <c r="C449" s="48">
        <v>10</v>
      </c>
      <c r="D449" s="27"/>
    </row>
    <row r="450" spans="1:4" ht="14.25">
      <c r="A450" s="63"/>
      <c r="B450" s="16" t="s">
        <v>257</v>
      </c>
      <c r="C450" s="25">
        <f>SUM(C428:C449)</f>
        <v>1661</v>
      </c>
      <c r="D450" s="27"/>
    </row>
    <row r="451" spans="1:4" ht="14.25">
      <c r="A451" s="13" t="s">
        <v>641</v>
      </c>
      <c r="B451" s="13" t="s">
        <v>255</v>
      </c>
      <c r="C451" s="14" t="s">
        <v>701</v>
      </c>
      <c r="D451" s="27"/>
    </row>
    <row r="452" spans="1:4" ht="15.75" customHeight="1">
      <c r="A452" s="62" t="s">
        <v>788</v>
      </c>
      <c r="B452" s="17" t="s">
        <v>672</v>
      </c>
      <c r="C452" s="20">
        <v>200</v>
      </c>
      <c r="D452" s="27" t="s">
        <v>322</v>
      </c>
    </row>
    <row r="453" spans="1:4" ht="15.75" customHeight="1">
      <c r="A453" s="62"/>
      <c r="B453" s="39" t="s">
        <v>81</v>
      </c>
      <c r="C453" s="20">
        <v>100</v>
      </c>
      <c r="D453" s="27"/>
    </row>
    <row r="454" spans="1:4" ht="15.75">
      <c r="A454" s="62"/>
      <c r="B454" s="39" t="s">
        <v>673</v>
      </c>
      <c r="C454" s="20">
        <v>100</v>
      </c>
      <c r="D454" s="27"/>
    </row>
    <row r="455" spans="1:4" ht="15.75">
      <c r="A455" s="62"/>
      <c r="B455" s="39" t="s">
        <v>674</v>
      </c>
      <c r="C455" s="20">
        <v>50</v>
      </c>
      <c r="D455" s="27"/>
    </row>
    <row r="456" spans="1:4" ht="15.75">
      <c r="A456" s="62"/>
      <c r="B456" s="39" t="s">
        <v>82</v>
      </c>
      <c r="C456" s="20">
        <v>50</v>
      </c>
      <c r="D456" s="27"/>
    </row>
    <row r="457" spans="1:4" ht="15.75">
      <c r="A457" s="62"/>
      <c r="B457" s="39" t="s">
        <v>83</v>
      </c>
      <c r="C457" s="20">
        <v>50.1</v>
      </c>
      <c r="D457" s="27"/>
    </row>
    <row r="458" spans="1:4" ht="15.75">
      <c r="A458" s="62"/>
      <c r="B458" s="39" t="s">
        <v>675</v>
      </c>
      <c r="C458" s="20">
        <v>53.8</v>
      </c>
      <c r="D458" s="27"/>
    </row>
    <row r="459" spans="1:4" ht="15.75">
      <c r="A459" s="62"/>
      <c r="B459" s="39" t="s">
        <v>84</v>
      </c>
      <c r="C459" s="20">
        <v>50</v>
      </c>
      <c r="D459" s="27"/>
    </row>
    <row r="460" spans="1:4" ht="15.75">
      <c r="A460" s="62"/>
      <c r="B460" s="39" t="s">
        <v>676</v>
      </c>
      <c r="C460" s="20">
        <v>100</v>
      </c>
      <c r="D460" s="27"/>
    </row>
    <row r="461" spans="1:4" ht="15.75">
      <c r="A461" s="62"/>
      <c r="B461" s="39" t="s">
        <v>677</v>
      </c>
      <c r="C461" s="20">
        <v>50</v>
      </c>
      <c r="D461" s="27"/>
    </row>
    <row r="462" spans="1:4" ht="15.75">
      <c r="A462" s="62"/>
      <c r="B462" s="39" t="s">
        <v>678</v>
      </c>
      <c r="C462" s="20">
        <v>50</v>
      </c>
      <c r="D462" s="27"/>
    </row>
    <row r="463" spans="1:4" ht="15.75">
      <c r="A463" s="62"/>
      <c r="B463" s="39" t="s">
        <v>85</v>
      </c>
      <c r="C463" s="20">
        <v>50</v>
      </c>
      <c r="D463" s="27"/>
    </row>
    <row r="464" spans="1:4" ht="15.75">
      <c r="A464" s="62"/>
      <c r="B464" s="39" t="s">
        <v>679</v>
      </c>
      <c r="C464" s="20">
        <v>30</v>
      </c>
      <c r="D464" s="27"/>
    </row>
    <row r="465" spans="1:4" ht="15.75">
      <c r="A465" s="62"/>
      <c r="B465" s="39" t="s">
        <v>86</v>
      </c>
      <c r="C465" s="20">
        <v>15</v>
      </c>
      <c r="D465" s="27"/>
    </row>
    <row r="466" spans="1:4" ht="15.75">
      <c r="A466" s="62"/>
      <c r="B466" s="39" t="s">
        <v>87</v>
      </c>
      <c r="C466" s="20">
        <v>23</v>
      </c>
      <c r="D466" s="27"/>
    </row>
    <row r="467" spans="1:4" ht="15.75">
      <c r="A467" s="62"/>
      <c r="B467" s="39" t="s">
        <v>88</v>
      </c>
      <c r="C467" s="20">
        <v>25</v>
      </c>
      <c r="D467" s="27"/>
    </row>
    <row r="468" spans="1:4" ht="15.75">
      <c r="A468" s="62"/>
      <c r="B468" s="39" t="s">
        <v>680</v>
      </c>
      <c r="C468" s="20">
        <v>25</v>
      </c>
      <c r="D468" s="27"/>
    </row>
    <row r="469" spans="1:4" ht="15.75">
      <c r="A469" s="62"/>
      <c r="B469" s="39" t="s">
        <v>89</v>
      </c>
      <c r="C469" s="20">
        <v>20</v>
      </c>
      <c r="D469" s="27"/>
    </row>
    <row r="470" spans="1:4" ht="15.75">
      <c r="A470" s="62"/>
      <c r="B470" s="39" t="s">
        <v>681</v>
      </c>
      <c r="C470" s="20">
        <v>30</v>
      </c>
      <c r="D470" s="27"/>
    </row>
    <row r="471" spans="1:4" ht="15.75">
      <c r="A471" s="62"/>
      <c r="B471" s="39" t="s">
        <v>682</v>
      </c>
      <c r="C471" s="20">
        <v>25</v>
      </c>
      <c r="D471" s="27"/>
    </row>
    <row r="472" spans="1:4" ht="14.25">
      <c r="A472" s="62"/>
      <c r="B472" s="16" t="s">
        <v>257</v>
      </c>
      <c r="C472" s="25">
        <f>SUM(C452:C471)</f>
        <v>1096.9</v>
      </c>
      <c r="D472" s="27"/>
    </row>
    <row r="473" spans="1:4" ht="14.25">
      <c r="A473" s="13" t="s">
        <v>382</v>
      </c>
      <c r="B473" s="13" t="s">
        <v>255</v>
      </c>
      <c r="C473" s="14" t="s">
        <v>701</v>
      </c>
      <c r="D473" s="27"/>
    </row>
    <row r="474" spans="1:4" ht="14.25" customHeight="1">
      <c r="A474" s="57" t="s">
        <v>806</v>
      </c>
      <c r="B474" s="19" t="s">
        <v>90</v>
      </c>
      <c r="C474" s="25">
        <v>50</v>
      </c>
      <c r="D474" s="27" t="s">
        <v>322</v>
      </c>
    </row>
    <row r="475" spans="1:4" ht="14.25" customHeight="1">
      <c r="A475" s="57"/>
      <c r="B475" s="19" t="s">
        <v>195</v>
      </c>
      <c r="C475" s="25">
        <v>20</v>
      </c>
      <c r="D475" s="27"/>
    </row>
    <row r="476" spans="1:4" ht="14.25">
      <c r="A476" s="57"/>
      <c r="B476" s="19" t="s">
        <v>196</v>
      </c>
      <c r="C476" s="25">
        <v>20</v>
      </c>
      <c r="D476" s="27"/>
    </row>
    <row r="477" spans="1:4" ht="14.25">
      <c r="A477" s="57"/>
      <c r="B477" s="19" t="s">
        <v>197</v>
      </c>
      <c r="C477" s="25">
        <v>30</v>
      </c>
      <c r="D477" s="27"/>
    </row>
    <row r="478" spans="1:4" ht="14.25">
      <c r="A478" s="57"/>
      <c r="B478" s="19" t="s">
        <v>91</v>
      </c>
      <c r="C478" s="25">
        <v>30</v>
      </c>
      <c r="D478" s="27"/>
    </row>
    <row r="479" spans="1:4" ht="14.25">
      <c r="A479" s="57"/>
      <c r="B479" s="19" t="s">
        <v>92</v>
      </c>
      <c r="C479" s="25">
        <v>20</v>
      </c>
      <c r="D479" s="27"/>
    </row>
    <row r="480" spans="1:4" ht="14.25">
      <c r="A480" s="57"/>
      <c r="B480" s="19" t="s">
        <v>198</v>
      </c>
      <c r="C480" s="25">
        <v>20</v>
      </c>
      <c r="D480" s="27"/>
    </row>
    <row r="481" spans="1:4" ht="14.25">
      <c r="A481" s="57"/>
      <c r="B481" s="19" t="s">
        <v>93</v>
      </c>
      <c r="C481" s="25">
        <v>20</v>
      </c>
      <c r="D481" s="27"/>
    </row>
    <row r="482" spans="1:4" ht="14.25">
      <c r="A482" s="57"/>
      <c r="B482" s="19" t="s">
        <v>94</v>
      </c>
      <c r="C482" s="25">
        <v>20</v>
      </c>
      <c r="D482" s="27"/>
    </row>
    <row r="483" spans="1:4" ht="14.25">
      <c r="A483" s="57"/>
      <c r="B483" s="19" t="s">
        <v>199</v>
      </c>
      <c r="C483" s="25">
        <v>20</v>
      </c>
      <c r="D483" s="27"/>
    </row>
    <row r="484" spans="1:4" ht="14.25">
      <c r="A484" s="57"/>
      <c r="B484" s="19" t="s">
        <v>200</v>
      </c>
      <c r="C484" s="25">
        <v>200</v>
      </c>
      <c r="D484" s="27"/>
    </row>
    <row r="485" spans="1:4" ht="14.25">
      <c r="A485" s="57"/>
      <c r="B485" s="19" t="s">
        <v>201</v>
      </c>
      <c r="C485" s="25">
        <v>200</v>
      </c>
      <c r="D485" s="27"/>
    </row>
    <row r="486" spans="1:4" ht="14.25">
      <c r="A486" s="57"/>
      <c r="B486" s="19" t="s">
        <v>95</v>
      </c>
      <c r="C486" s="25">
        <v>100</v>
      </c>
      <c r="D486" s="27"/>
    </row>
    <row r="487" spans="1:4" ht="14.25">
      <c r="A487" s="57"/>
      <c r="B487" s="19" t="s">
        <v>202</v>
      </c>
      <c r="C487" s="25">
        <v>35</v>
      </c>
      <c r="D487" s="27"/>
    </row>
    <row r="488" spans="1:4" ht="14.25">
      <c r="A488" s="57"/>
      <c r="B488" s="16" t="s">
        <v>257</v>
      </c>
      <c r="C488" s="38">
        <f>SUM(C474:C487)</f>
        <v>785</v>
      </c>
      <c r="D488" s="27"/>
    </row>
    <row r="489" spans="1:4" ht="14.25">
      <c r="A489" s="13" t="s">
        <v>382</v>
      </c>
      <c r="B489" s="13" t="s">
        <v>255</v>
      </c>
      <c r="C489" s="14" t="s">
        <v>701</v>
      </c>
      <c r="D489" s="27"/>
    </row>
    <row r="490" spans="1:4" ht="14.25" customHeight="1">
      <c r="A490" s="57" t="s">
        <v>96</v>
      </c>
      <c r="B490" s="19" t="s">
        <v>203</v>
      </c>
      <c r="C490" s="25">
        <v>10</v>
      </c>
      <c r="D490" s="27" t="s">
        <v>322</v>
      </c>
    </row>
    <row r="491" spans="1:4" ht="14.25" customHeight="1">
      <c r="A491" s="57"/>
      <c r="B491" s="19" t="s">
        <v>97</v>
      </c>
      <c r="C491" s="25">
        <v>20</v>
      </c>
      <c r="D491" s="27"/>
    </row>
    <row r="492" spans="1:4" ht="14.25">
      <c r="A492" s="57"/>
      <c r="B492" s="19" t="s">
        <v>204</v>
      </c>
      <c r="C492" s="25">
        <v>10</v>
      </c>
      <c r="D492" s="27"/>
    </row>
    <row r="493" spans="1:4" ht="14.25">
      <c r="A493" s="57"/>
      <c r="B493" s="19" t="s">
        <v>205</v>
      </c>
      <c r="C493" s="25">
        <v>100</v>
      </c>
      <c r="D493" s="27"/>
    </row>
    <row r="494" spans="1:4" ht="14.25">
      <c r="A494" s="57"/>
      <c r="B494" s="19" t="s">
        <v>206</v>
      </c>
      <c r="C494" s="25">
        <v>30</v>
      </c>
      <c r="D494" s="27"/>
    </row>
    <row r="495" spans="1:4" ht="14.25">
      <c r="A495" s="57"/>
      <c r="B495" s="19" t="s">
        <v>98</v>
      </c>
      <c r="C495" s="25">
        <v>50</v>
      </c>
      <c r="D495" s="27"/>
    </row>
    <row r="496" spans="1:4" ht="14.25">
      <c r="A496" s="57"/>
      <c r="B496" s="19" t="s">
        <v>99</v>
      </c>
      <c r="C496" s="25">
        <v>25</v>
      </c>
      <c r="D496" s="27"/>
    </row>
    <row r="497" spans="1:4" ht="14.25">
      <c r="A497" s="57"/>
      <c r="B497" s="19" t="s">
        <v>207</v>
      </c>
      <c r="C497" s="25">
        <v>10</v>
      </c>
      <c r="D497" s="27"/>
    </row>
    <row r="498" spans="1:4" ht="14.25">
      <c r="A498" s="57"/>
      <c r="B498" s="19" t="s">
        <v>100</v>
      </c>
      <c r="C498" s="25">
        <v>10</v>
      </c>
      <c r="D498" s="27"/>
    </row>
    <row r="499" spans="1:4" ht="14.25">
      <c r="A499" s="57"/>
      <c r="B499" s="19" t="s">
        <v>208</v>
      </c>
      <c r="C499" s="25">
        <v>10</v>
      </c>
      <c r="D499" s="27"/>
    </row>
    <row r="500" spans="1:4" ht="14.25">
      <c r="A500" s="57"/>
      <c r="B500" s="19" t="s">
        <v>101</v>
      </c>
      <c r="C500" s="25">
        <v>20</v>
      </c>
      <c r="D500" s="27"/>
    </row>
    <row r="501" spans="1:4" ht="14.25">
      <c r="A501" s="57"/>
      <c r="B501" s="19" t="s">
        <v>1029</v>
      </c>
      <c r="C501" s="25">
        <v>10</v>
      </c>
      <c r="D501" s="27"/>
    </row>
    <row r="502" spans="1:4" ht="14.25">
      <c r="A502" s="57"/>
      <c r="B502" s="19" t="s">
        <v>209</v>
      </c>
      <c r="C502" s="25">
        <v>10</v>
      </c>
      <c r="D502" s="27"/>
    </row>
    <row r="503" spans="1:4" ht="14.25">
      <c r="A503" s="57"/>
      <c r="B503" s="19" t="s">
        <v>210</v>
      </c>
      <c r="C503" s="25">
        <v>100</v>
      </c>
      <c r="D503" s="27"/>
    </row>
    <row r="504" spans="1:4" ht="14.25">
      <c r="A504" s="57"/>
      <c r="B504" s="19" t="s">
        <v>102</v>
      </c>
      <c r="C504" s="25">
        <v>100</v>
      </c>
      <c r="D504" s="27"/>
    </row>
    <row r="505" spans="1:4" ht="14.25">
      <c r="A505" s="57"/>
      <c r="B505" s="19" t="s">
        <v>211</v>
      </c>
      <c r="C505" s="25">
        <v>100</v>
      </c>
      <c r="D505" s="27"/>
    </row>
    <row r="506" spans="1:4" ht="14.25">
      <c r="A506" s="57"/>
      <c r="B506" s="19" t="s">
        <v>103</v>
      </c>
      <c r="C506" s="25">
        <v>100</v>
      </c>
      <c r="D506" s="27"/>
    </row>
    <row r="507" spans="1:4" ht="14.25">
      <c r="A507" s="57"/>
      <c r="B507" s="16" t="s">
        <v>257</v>
      </c>
      <c r="C507" s="38">
        <f>SUM(C490:C506)</f>
        <v>715</v>
      </c>
      <c r="D507" s="27"/>
    </row>
    <row r="508" spans="1:4" ht="14.25">
      <c r="A508" s="13" t="s">
        <v>382</v>
      </c>
      <c r="B508" s="13" t="s">
        <v>255</v>
      </c>
      <c r="C508" s="14" t="s">
        <v>701</v>
      </c>
      <c r="D508" s="27"/>
    </row>
    <row r="509" spans="1:4" ht="14.25" customHeight="1">
      <c r="A509" s="59" t="s">
        <v>818</v>
      </c>
      <c r="B509" s="19" t="s">
        <v>683</v>
      </c>
      <c r="C509" s="25">
        <v>200</v>
      </c>
      <c r="D509" s="27" t="s">
        <v>322</v>
      </c>
    </row>
    <row r="510" spans="1:4" ht="14.25" customHeight="1">
      <c r="A510" s="59"/>
      <c r="B510" s="19" t="s">
        <v>684</v>
      </c>
      <c r="C510" s="25">
        <v>100</v>
      </c>
      <c r="D510" s="27"/>
    </row>
    <row r="511" spans="1:4" ht="14.25">
      <c r="A511" s="59"/>
      <c r="B511" s="19" t="s">
        <v>685</v>
      </c>
      <c r="C511" s="25">
        <v>25</v>
      </c>
      <c r="D511" s="27"/>
    </row>
    <row r="512" spans="1:4" ht="14.25">
      <c r="A512" s="59"/>
      <c r="B512" s="19" t="s">
        <v>104</v>
      </c>
      <c r="C512" s="25">
        <v>26.8</v>
      </c>
      <c r="D512" s="27"/>
    </row>
    <row r="513" spans="1:4" ht="14.25">
      <c r="A513" s="59"/>
      <c r="B513" s="19" t="s">
        <v>686</v>
      </c>
      <c r="C513" s="25">
        <v>10</v>
      </c>
      <c r="D513" s="27"/>
    </row>
    <row r="514" spans="1:4" ht="14.25">
      <c r="A514" s="59"/>
      <c r="B514" s="19" t="s">
        <v>687</v>
      </c>
      <c r="C514" s="25">
        <v>10</v>
      </c>
      <c r="D514" s="27"/>
    </row>
    <row r="515" spans="1:4" ht="14.25">
      <c r="A515" s="59"/>
      <c r="B515" s="19" t="s">
        <v>688</v>
      </c>
      <c r="C515" s="25">
        <v>10</v>
      </c>
      <c r="D515" s="27"/>
    </row>
    <row r="516" spans="1:4" ht="14.25">
      <c r="A516" s="59"/>
      <c r="B516" s="19" t="s">
        <v>689</v>
      </c>
      <c r="C516" s="25">
        <v>33</v>
      </c>
      <c r="D516" s="27"/>
    </row>
    <row r="517" spans="1:4" ht="14.25">
      <c r="A517" s="59"/>
      <c r="B517" s="19" t="s">
        <v>690</v>
      </c>
      <c r="C517" s="25">
        <v>20</v>
      </c>
      <c r="D517" s="27"/>
    </row>
    <row r="518" spans="1:4" ht="14.25">
      <c r="A518" s="59"/>
      <c r="B518" s="19" t="s">
        <v>691</v>
      </c>
      <c r="C518" s="25">
        <v>20</v>
      </c>
      <c r="D518" s="27"/>
    </row>
    <row r="519" spans="1:4" ht="14.25">
      <c r="A519" s="59"/>
      <c r="B519" s="19" t="s">
        <v>692</v>
      </c>
      <c r="C519" s="25">
        <v>10</v>
      </c>
      <c r="D519" s="27"/>
    </row>
    <row r="520" spans="1:4" ht="14.25">
      <c r="A520" s="59"/>
      <c r="B520" s="16" t="s">
        <v>257</v>
      </c>
      <c r="C520" s="38">
        <f>SUM(C509:C519)</f>
        <v>464.8</v>
      </c>
      <c r="D520" s="27"/>
    </row>
    <row r="521" spans="1:4" ht="14.25">
      <c r="A521" s="13" t="s">
        <v>382</v>
      </c>
      <c r="B521" s="13" t="s">
        <v>255</v>
      </c>
      <c r="C521" s="14" t="s">
        <v>701</v>
      </c>
      <c r="D521" s="27"/>
    </row>
    <row r="522" spans="1:4" ht="14.25" customHeight="1">
      <c r="A522" s="60" t="s">
        <v>105</v>
      </c>
      <c r="B522" s="19" t="s">
        <v>106</v>
      </c>
      <c r="C522" s="25">
        <v>2000</v>
      </c>
      <c r="D522" s="27" t="s">
        <v>322</v>
      </c>
    </row>
    <row r="523" spans="1:4" ht="14.25" customHeight="1">
      <c r="A523" s="60"/>
      <c r="B523" s="19" t="s">
        <v>212</v>
      </c>
      <c r="C523" s="25">
        <v>200</v>
      </c>
      <c r="D523" s="27"/>
    </row>
    <row r="524" spans="1:4" ht="14.25">
      <c r="A524" s="60"/>
      <c r="B524" s="19" t="s">
        <v>213</v>
      </c>
      <c r="C524" s="25">
        <v>200</v>
      </c>
      <c r="D524" s="27"/>
    </row>
    <row r="525" spans="1:4" ht="14.25">
      <c r="A525" s="60"/>
      <c r="B525" s="19" t="s">
        <v>214</v>
      </c>
      <c r="C525" s="25">
        <v>200</v>
      </c>
      <c r="D525" s="27"/>
    </row>
    <row r="526" spans="1:4" ht="14.25">
      <c r="A526" s="60"/>
      <c r="B526" s="19" t="s">
        <v>215</v>
      </c>
      <c r="C526" s="25">
        <v>100</v>
      </c>
      <c r="D526" s="27"/>
    </row>
    <row r="527" spans="1:4" ht="14.25" customHeight="1">
      <c r="A527" s="60"/>
      <c r="B527" s="19" t="s">
        <v>216</v>
      </c>
      <c r="C527" s="25">
        <v>100</v>
      </c>
      <c r="D527" s="27"/>
    </row>
    <row r="528" spans="1:4" ht="14.25" customHeight="1">
      <c r="A528" s="60"/>
      <c r="B528" s="19" t="s">
        <v>703</v>
      </c>
      <c r="C528" s="25">
        <v>100</v>
      </c>
      <c r="D528" s="27"/>
    </row>
    <row r="529" spans="1:4" ht="14.25">
      <c r="A529" s="60"/>
      <c r="B529" s="19" t="s">
        <v>217</v>
      </c>
      <c r="C529" s="25">
        <v>50</v>
      </c>
      <c r="D529" s="27"/>
    </row>
    <row r="530" spans="1:4" ht="14.25">
      <c r="A530" s="60"/>
      <c r="B530" s="19" t="s">
        <v>107</v>
      </c>
      <c r="C530" s="25">
        <v>50</v>
      </c>
      <c r="D530" s="27"/>
    </row>
    <row r="531" spans="1:4" ht="14.25">
      <c r="A531" s="60"/>
      <c r="B531" s="19" t="s">
        <v>108</v>
      </c>
      <c r="C531" s="25">
        <v>100</v>
      </c>
      <c r="D531" s="27"/>
    </row>
    <row r="532" spans="1:4" ht="14.25">
      <c r="A532" s="60"/>
      <c r="B532" s="19" t="s">
        <v>218</v>
      </c>
      <c r="C532" s="25">
        <v>25</v>
      </c>
      <c r="D532" s="27"/>
    </row>
    <row r="533" spans="1:4" ht="14.25">
      <c r="A533" s="60"/>
      <c r="B533" s="19" t="s">
        <v>948</v>
      </c>
      <c r="C533" s="25">
        <v>25</v>
      </c>
      <c r="D533" s="27"/>
    </row>
    <row r="534" spans="1:4" ht="14.25">
      <c r="A534" s="60"/>
      <c r="B534" s="19" t="s">
        <v>109</v>
      </c>
      <c r="C534" s="25">
        <v>20</v>
      </c>
      <c r="D534" s="27"/>
    </row>
    <row r="535" spans="1:4" ht="14.25">
      <c r="A535" s="60"/>
      <c r="B535" s="19" t="s">
        <v>219</v>
      </c>
      <c r="C535" s="25">
        <v>30</v>
      </c>
      <c r="D535" s="27"/>
    </row>
    <row r="536" spans="1:4" ht="14.25">
      <c r="A536" s="60"/>
      <c r="B536" s="19" t="s">
        <v>220</v>
      </c>
      <c r="C536" s="25">
        <v>10</v>
      </c>
      <c r="D536" s="27"/>
    </row>
    <row r="537" spans="1:4" ht="14.25">
      <c r="A537" s="60"/>
      <c r="B537" s="19" t="s">
        <v>110</v>
      </c>
      <c r="C537" s="25">
        <v>20</v>
      </c>
      <c r="D537" s="27"/>
    </row>
    <row r="538" spans="1:4" ht="14.25">
      <c r="A538" s="60"/>
      <c r="B538" s="19" t="s">
        <v>221</v>
      </c>
      <c r="C538" s="25">
        <v>20</v>
      </c>
      <c r="D538" s="27"/>
    </row>
    <row r="539" spans="1:4" ht="14.25">
      <c r="A539" s="60"/>
      <c r="B539" s="19" t="s">
        <v>111</v>
      </c>
      <c r="C539" s="25">
        <v>20</v>
      </c>
      <c r="D539" s="27"/>
    </row>
    <row r="540" spans="1:4" ht="14.25">
      <c r="A540" s="60"/>
      <c r="B540" s="19" t="s">
        <v>222</v>
      </c>
      <c r="C540" s="25">
        <v>30</v>
      </c>
      <c r="D540" s="27"/>
    </row>
    <row r="541" spans="1:4" ht="14.25">
      <c r="A541" s="60"/>
      <c r="B541" s="19" t="s">
        <v>223</v>
      </c>
      <c r="C541" s="25">
        <v>28</v>
      </c>
      <c r="D541" s="27"/>
    </row>
    <row r="542" spans="1:4" ht="14.25">
      <c r="A542" s="60"/>
      <c r="B542" s="19" t="s">
        <v>92</v>
      </c>
      <c r="C542" s="25">
        <v>20</v>
      </c>
      <c r="D542" s="27"/>
    </row>
    <row r="543" spans="1:4" ht="14.25">
      <c r="A543" s="60"/>
      <c r="B543" s="19" t="s">
        <v>224</v>
      </c>
      <c r="C543" s="25">
        <v>20</v>
      </c>
      <c r="D543" s="27"/>
    </row>
    <row r="544" spans="1:4" ht="14.25">
      <c r="A544" s="60"/>
      <c r="B544" s="19" t="s">
        <v>225</v>
      </c>
      <c r="C544" s="25">
        <v>20</v>
      </c>
      <c r="D544" s="27"/>
    </row>
    <row r="545" spans="1:4" ht="14.25">
      <c r="A545" s="60"/>
      <c r="B545" s="19" t="s">
        <v>1050</v>
      </c>
      <c r="C545" s="25">
        <v>20</v>
      </c>
      <c r="D545" s="27"/>
    </row>
    <row r="546" spans="1:4" ht="14.25">
      <c r="A546" s="60"/>
      <c r="B546" s="16" t="s">
        <v>257</v>
      </c>
      <c r="C546" s="38">
        <f>SUM(C522:C545)</f>
        <v>3408</v>
      </c>
      <c r="D546" s="27"/>
    </row>
    <row r="547" spans="1:4" ht="14.25">
      <c r="A547" s="13" t="s">
        <v>382</v>
      </c>
      <c r="B547" s="13" t="s">
        <v>255</v>
      </c>
      <c r="C547" s="14" t="s">
        <v>701</v>
      </c>
      <c r="D547" s="27"/>
    </row>
    <row r="548" spans="1:4" ht="14.25" customHeight="1">
      <c r="A548" s="64" t="s">
        <v>846</v>
      </c>
      <c r="B548" s="19" t="s">
        <v>226</v>
      </c>
      <c r="C548" s="25">
        <v>20</v>
      </c>
      <c r="D548" s="27" t="s">
        <v>322</v>
      </c>
    </row>
    <row r="549" spans="1:4" ht="14.25" customHeight="1">
      <c r="A549" s="64"/>
      <c r="B549" s="19" t="s">
        <v>227</v>
      </c>
      <c r="C549" s="25">
        <v>20</v>
      </c>
      <c r="D549" s="27"/>
    </row>
    <row r="550" spans="1:4" ht="14.25">
      <c r="A550" s="64"/>
      <c r="B550" s="19" t="s">
        <v>228</v>
      </c>
      <c r="C550" s="25">
        <v>100</v>
      </c>
      <c r="D550" s="27"/>
    </row>
    <row r="551" spans="1:4" ht="14.25">
      <c r="A551" s="64"/>
      <c r="B551" s="19" t="s">
        <v>229</v>
      </c>
      <c r="C551" s="25">
        <v>10</v>
      </c>
      <c r="D551" s="27"/>
    </row>
    <row r="552" spans="1:4" ht="14.25">
      <c r="A552" s="64"/>
      <c r="B552" s="19" t="s">
        <v>112</v>
      </c>
      <c r="C552" s="25">
        <v>5</v>
      </c>
      <c r="D552" s="27"/>
    </row>
    <row r="553" spans="1:4" ht="14.25">
      <c r="A553" s="64"/>
      <c r="B553" s="19" t="s">
        <v>693</v>
      </c>
      <c r="C553" s="25">
        <v>50</v>
      </c>
      <c r="D553" s="27"/>
    </row>
    <row r="554" spans="1:4" ht="14.25">
      <c r="A554" s="64"/>
      <c r="B554" s="19" t="s">
        <v>113</v>
      </c>
      <c r="C554" s="25">
        <v>25</v>
      </c>
      <c r="D554" s="27"/>
    </row>
    <row r="555" spans="1:4" ht="14.25">
      <c r="A555" s="64"/>
      <c r="B555" s="19" t="s">
        <v>114</v>
      </c>
      <c r="C555" s="25">
        <v>10</v>
      </c>
      <c r="D555" s="27"/>
    </row>
    <row r="556" spans="1:4" ht="14.25">
      <c r="A556" s="64"/>
      <c r="B556" s="19" t="s">
        <v>115</v>
      </c>
      <c r="C556" s="25">
        <v>600</v>
      </c>
      <c r="D556" s="27"/>
    </row>
    <row r="557" spans="1:4" ht="14.25">
      <c r="A557" s="64"/>
      <c r="B557" s="19" t="s">
        <v>1049</v>
      </c>
      <c r="C557" s="25">
        <v>100</v>
      </c>
      <c r="D557" s="27"/>
    </row>
    <row r="558" spans="1:4" ht="14.25">
      <c r="A558" s="64"/>
      <c r="B558" s="19" t="s">
        <v>945</v>
      </c>
      <c r="C558" s="25">
        <v>80</v>
      </c>
      <c r="D558" s="27"/>
    </row>
    <row r="559" spans="1:4" ht="14.25">
      <c r="A559" s="64"/>
      <c r="B559" s="16" t="s">
        <v>257</v>
      </c>
      <c r="C559" s="38">
        <f>SUM(C548:C558)</f>
        <v>1020</v>
      </c>
      <c r="D559" s="27"/>
    </row>
    <row r="560" spans="1:4" ht="14.25">
      <c r="A560" s="13" t="s">
        <v>382</v>
      </c>
      <c r="B560" s="13" t="s">
        <v>255</v>
      </c>
      <c r="C560" s="14" t="s">
        <v>701</v>
      </c>
      <c r="D560" s="27"/>
    </row>
    <row r="561" spans="1:4" ht="14.25">
      <c r="A561" s="60" t="s">
        <v>116</v>
      </c>
      <c r="B561" s="49" t="s">
        <v>117</v>
      </c>
      <c r="C561" s="33">
        <v>20</v>
      </c>
      <c r="D561" s="27" t="s">
        <v>322</v>
      </c>
    </row>
    <row r="562" spans="1:4" ht="14.25" customHeight="1">
      <c r="A562" s="60"/>
      <c r="B562" s="49" t="s">
        <v>230</v>
      </c>
      <c r="C562" s="33">
        <v>25</v>
      </c>
      <c r="D562" s="27"/>
    </row>
    <row r="563" spans="1:4" ht="14.25">
      <c r="A563" s="60"/>
      <c r="B563" s="49" t="s">
        <v>118</v>
      </c>
      <c r="C563" s="33">
        <v>100</v>
      </c>
      <c r="D563" s="27"/>
    </row>
    <row r="564" spans="1:4" ht="14.25">
      <c r="A564" s="60"/>
      <c r="B564" s="49" t="s">
        <v>231</v>
      </c>
      <c r="C564" s="33">
        <v>100</v>
      </c>
      <c r="D564" s="27"/>
    </row>
    <row r="565" spans="1:4" ht="14.25">
      <c r="A565" s="60"/>
      <c r="B565" s="49" t="s">
        <v>119</v>
      </c>
      <c r="C565" s="33">
        <v>100</v>
      </c>
      <c r="D565" s="27"/>
    </row>
    <row r="566" spans="1:4" ht="14.25">
      <c r="A566" s="60"/>
      <c r="B566" s="49" t="s">
        <v>232</v>
      </c>
      <c r="C566" s="33">
        <v>4.6</v>
      </c>
      <c r="D566" s="27"/>
    </row>
    <row r="567" spans="1:4" ht="14.25">
      <c r="A567" s="60"/>
      <c r="B567" s="49" t="s">
        <v>110</v>
      </c>
      <c r="C567" s="33">
        <v>40</v>
      </c>
      <c r="D567" s="27"/>
    </row>
    <row r="568" spans="1:4" ht="14.25">
      <c r="A568" s="60"/>
      <c r="B568" s="49" t="s">
        <v>233</v>
      </c>
      <c r="C568" s="33">
        <v>30</v>
      </c>
      <c r="D568" s="27"/>
    </row>
    <row r="569" spans="1:4" ht="14.25">
      <c r="A569" s="60"/>
      <c r="B569" s="49" t="s">
        <v>234</v>
      </c>
      <c r="C569" s="33">
        <v>50</v>
      </c>
      <c r="D569" s="27"/>
    </row>
    <row r="570" spans="1:4" ht="14.25">
      <c r="A570" s="60"/>
      <c r="B570" s="49" t="s">
        <v>235</v>
      </c>
      <c r="C570" s="33">
        <v>10</v>
      </c>
      <c r="D570" s="27"/>
    </row>
    <row r="571" spans="1:4" ht="14.25">
      <c r="A571" s="60"/>
      <c r="B571" s="49" t="s">
        <v>120</v>
      </c>
      <c r="C571" s="33">
        <v>10</v>
      </c>
      <c r="D571" s="27"/>
    </row>
    <row r="572" spans="1:4" ht="14.25">
      <c r="A572" s="60"/>
      <c r="B572" s="49" t="s">
        <v>121</v>
      </c>
      <c r="C572" s="33">
        <v>20</v>
      </c>
      <c r="D572" s="27"/>
    </row>
    <row r="573" spans="1:4" ht="14.25">
      <c r="A573" s="60"/>
      <c r="B573" s="49" t="s">
        <v>239</v>
      </c>
      <c r="C573" s="33">
        <v>200</v>
      </c>
      <c r="D573" s="27"/>
    </row>
    <row r="574" spans="1:4" ht="14.25">
      <c r="A574" s="60"/>
      <c r="B574" s="49" t="s">
        <v>240</v>
      </c>
      <c r="C574" s="33">
        <v>100</v>
      </c>
      <c r="D574" s="27"/>
    </row>
    <row r="575" spans="1:4" ht="14.25">
      <c r="A575" s="60"/>
      <c r="B575" s="49" t="s">
        <v>122</v>
      </c>
      <c r="C575" s="33">
        <v>20</v>
      </c>
      <c r="D575" s="27"/>
    </row>
    <row r="576" spans="1:4" ht="14.25">
      <c r="A576" s="60"/>
      <c r="B576" s="49" t="s">
        <v>123</v>
      </c>
      <c r="C576" s="33">
        <v>10</v>
      </c>
      <c r="D576" s="27"/>
    </row>
    <row r="577" spans="1:4" ht="14.25">
      <c r="A577" s="60"/>
      <c r="B577" s="49" t="s">
        <v>236</v>
      </c>
      <c r="C577" s="33">
        <v>5</v>
      </c>
      <c r="D577" s="27"/>
    </row>
    <row r="578" spans="1:4" ht="14.25">
      <c r="A578" s="60"/>
      <c r="B578" s="49" t="s">
        <v>124</v>
      </c>
      <c r="C578" s="33">
        <v>50</v>
      </c>
      <c r="D578" s="27"/>
    </row>
    <row r="579" spans="1:4" ht="14.25">
      <c r="A579" s="60"/>
      <c r="B579" s="49" t="s">
        <v>237</v>
      </c>
      <c r="C579" s="33">
        <v>10</v>
      </c>
      <c r="D579" s="27"/>
    </row>
    <row r="580" spans="1:4" ht="14.25">
      <c r="A580" s="60"/>
      <c r="B580" s="49" t="s">
        <v>238</v>
      </c>
      <c r="C580" s="33">
        <v>1</v>
      </c>
      <c r="D580" s="27"/>
    </row>
    <row r="581" spans="1:4" ht="14.25">
      <c r="A581" s="60"/>
      <c r="B581" s="49" t="s">
        <v>125</v>
      </c>
      <c r="C581" s="33">
        <v>10</v>
      </c>
      <c r="D581" s="27"/>
    </row>
    <row r="582" spans="1:4" ht="14.25">
      <c r="A582" s="60"/>
      <c r="B582" s="49" t="s">
        <v>241</v>
      </c>
      <c r="C582" s="33">
        <v>200</v>
      </c>
      <c r="D582" s="27"/>
    </row>
    <row r="583" spans="1:4" ht="14.25">
      <c r="A583" s="60"/>
      <c r="B583" s="16" t="s">
        <v>257</v>
      </c>
      <c r="C583" s="38">
        <f>SUM(C561:C582)</f>
        <v>1115.6</v>
      </c>
      <c r="D583" s="27"/>
    </row>
    <row r="584" spans="1:4" ht="14.25">
      <c r="A584" s="13" t="s">
        <v>382</v>
      </c>
      <c r="B584" s="13" t="s">
        <v>255</v>
      </c>
      <c r="C584" s="14" t="s">
        <v>701</v>
      </c>
      <c r="D584" s="27"/>
    </row>
    <row r="585" spans="1:4" ht="14.25">
      <c r="A585" s="59" t="s">
        <v>880</v>
      </c>
      <c r="B585" s="49" t="s">
        <v>694</v>
      </c>
      <c r="C585" s="34">
        <v>200</v>
      </c>
      <c r="D585" s="27" t="s">
        <v>322</v>
      </c>
    </row>
    <row r="586" spans="1:4" ht="14.25" customHeight="1">
      <c r="A586" s="59"/>
      <c r="B586" s="49" t="s">
        <v>695</v>
      </c>
      <c r="C586" s="34">
        <v>200</v>
      </c>
      <c r="D586" s="27"/>
    </row>
    <row r="587" spans="1:4" ht="14.25">
      <c r="A587" s="59"/>
      <c r="B587" s="49" t="s">
        <v>696</v>
      </c>
      <c r="C587" s="34">
        <v>50</v>
      </c>
      <c r="D587" s="27"/>
    </row>
    <row r="588" spans="1:4" ht="14.25">
      <c r="A588" s="59"/>
      <c r="B588" s="49" t="s">
        <v>697</v>
      </c>
      <c r="C588" s="34">
        <v>50</v>
      </c>
      <c r="D588" s="27"/>
    </row>
    <row r="589" spans="1:4" ht="14.25">
      <c r="A589" s="59"/>
      <c r="B589" s="49" t="s">
        <v>698</v>
      </c>
      <c r="C589" s="34">
        <v>20</v>
      </c>
      <c r="D589" s="27"/>
    </row>
    <row r="590" spans="1:4" ht="14.25">
      <c r="A590" s="59"/>
      <c r="B590" s="49" t="s">
        <v>699</v>
      </c>
      <c r="C590" s="34">
        <v>20</v>
      </c>
      <c r="D590" s="27"/>
    </row>
    <row r="591" spans="1:4" ht="14.25">
      <c r="A591" s="59"/>
      <c r="B591" s="49" t="s">
        <v>700</v>
      </c>
      <c r="C591" s="34">
        <v>10</v>
      </c>
      <c r="D591" s="27"/>
    </row>
    <row r="592" spans="1:4" ht="14.25">
      <c r="A592" s="59"/>
      <c r="B592" s="16" t="s">
        <v>257</v>
      </c>
      <c r="C592" s="38">
        <f>SUM(C585:C591)</f>
        <v>550</v>
      </c>
      <c r="D592" s="27"/>
    </row>
    <row r="593" spans="1:4" ht="14.25">
      <c r="A593" s="13" t="s">
        <v>382</v>
      </c>
      <c r="B593" s="13" t="s">
        <v>255</v>
      </c>
      <c r="C593" s="14" t="s">
        <v>701</v>
      </c>
      <c r="D593" s="27"/>
    </row>
    <row r="594" spans="1:4" ht="14.25" customHeight="1">
      <c r="A594" s="59" t="s">
        <v>894</v>
      </c>
      <c r="B594" s="12" t="s">
        <v>126</v>
      </c>
      <c r="C594" s="15">
        <v>20</v>
      </c>
      <c r="D594" s="27" t="s">
        <v>322</v>
      </c>
    </row>
    <row r="595" spans="1:4" ht="14.25" customHeight="1">
      <c r="A595" s="59"/>
      <c r="B595" s="12" t="s">
        <v>127</v>
      </c>
      <c r="C595" s="15">
        <v>10</v>
      </c>
      <c r="D595" s="27"/>
    </row>
    <row r="596" spans="1:4" ht="14.25">
      <c r="A596" s="59"/>
      <c r="B596" s="12" t="s">
        <v>242</v>
      </c>
      <c r="C596" s="15">
        <v>10</v>
      </c>
      <c r="D596" s="27"/>
    </row>
    <row r="597" spans="1:5" ht="14.25">
      <c r="A597" s="59"/>
      <c r="B597" s="12" t="s">
        <v>128</v>
      </c>
      <c r="C597" s="15">
        <v>20</v>
      </c>
      <c r="D597" s="27"/>
      <c r="E597" s="4"/>
    </row>
    <row r="598" spans="1:5" ht="14.25">
      <c r="A598" s="59"/>
      <c r="B598" s="16" t="s">
        <v>257</v>
      </c>
      <c r="C598" s="38">
        <f>SUM(C594:C597)</f>
        <v>60</v>
      </c>
      <c r="D598" s="27"/>
      <c r="E598" s="4"/>
    </row>
    <row r="599" spans="1:5" ht="14.25">
      <c r="A599" s="12"/>
      <c r="B599" s="19"/>
      <c r="C599" s="38"/>
      <c r="D599" s="27"/>
      <c r="E599" s="4"/>
    </row>
    <row r="600" spans="1:5" ht="14.25">
      <c r="A600" s="12"/>
      <c r="B600" s="16" t="s">
        <v>129</v>
      </c>
      <c r="C600" s="38">
        <f>SUM(C3:C598)/2</f>
        <v>33074.8</v>
      </c>
      <c r="D600" s="27"/>
      <c r="E600" s="4"/>
    </row>
    <row r="601" ht="14.25">
      <c r="E601" s="4"/>
    </row>
    <row r="602" ht="14.25">
      <c r="E602" s="4"/>
    </row>
    <row r="603" ht="14.25">
      <c r="E603" s="4"/>
    </row>
    <row r="604" ht="14.25">
      <c r="E604" s="4"/>
    </row>
    <row r="605" ht="14.25">
      <c r="E605" s="4"/>
    </row>
    <row r="606" ht="14.25">
      <c r="E606" s="4"/>
    </row>
    <row r="607" ht="14.25">
      <c r="E607" s="4"/>
    </row>
    <row r="608" ht="14.25">
      <c r="E608" s="4"/>
    </row>
    <row r="609" ht="14.25">
      <c r="E609" s="4"/>
    </row>
  </sheetData>
  <mergeCells count="37">
    <mergeCell ref="A325:A338"/>
    <mergeCell ref="A522:A546"/>
    <mergeCell ref="A509:A520"/>
    <mergeCell ref="A261:A267"/>
    <mergeCell ref="A270:A282"/>
    <mergeCell ref="A285:A299"/>
    <mergeCell ref="A302:A322"/>
    <mergeCell ref="A413:A426"/>
    <mergeCell ref="A401:A411"/>
    <mergeCell ref="A383:A399"/>
    <mergeCell ref="A173:A183"/>
    <mergeCell ref="A186:A211"/>
    <mergeCell ref="A228:A249"/>
    <mergeCell ref="A252:A258"/>
    <mergeCell ref="A50:A59"/>
    <mergeCell ref="A62:A84"/>
    <mergeCell ref="A87:A95"/>
    <mergeCell ref="A214:A225"/>
    <mergeCell ref="A98:A105"/>
    <mergeCell ref="A108:A113"/>
    <mergeCell ref="A116:A125"/>
    <mergeCell ref="A128:A133"/>
    <mergeCell ref="A136:A148"/>
    <mergeCell ref="A151:A170"/>
    <mergeCell ref="A1:D2"/>
    <mergeCell ref="A6:A10"/>
    <mergeCell ref="A13:A27"/>
    <mergeCell ref="A33:A47"/>
    <mergeCell ref="A3:D3"/>
    <mergeCell ref="A594:A598"/>
    <mergeCell ref="A585:A592"/>
    <mergeCell ref="A561:A583"/>
    <mergeCell ref="A548:A559"/>
    <mergeCell ref="A490:A507"/>
    <mergeCell ref="A474:A488"/>
    <mergeCell ref="A452:A472"/>
    <mergeCell ref="A428:A4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1">
      <selection activeCell="A29" sqref="A29"/>
    </sheetView>
  </sheetViews>
  <sheetFormatPr defaultColWidth="9.00390625" defaultRowHeight="14.25"/>
  <cols>
    <col min="1" max="1" width="15.25390625" style="1" customWidth="1"/>
    <col min="2" max="2" width="17.50390625" style="1" customWidth="1"/>
    <col min="3" max="3" width="19.00390625" style="1" customWidth="1"/>
    <col min="4" max="4" width="23.00390625" style="1" customWidth="1"/>
    <col min="5" max="16384" width="9.00390625" style="1" customWidth="1"/>
  </cols>
  <sheetData>
    <row r="2" ht="15.75" customHeight="1"/>
    <row r="3" spans="1:4" ht="14.25">
      <c r="A3" s="70" t="s">
        <v>1044</v>
      </c>
      <c r="B3" s="59"/>
      <c r="C3" s="70" t="s">
        <v>1045</v>
      </c>
      <c r="D3" s="70"/>
    </row>
    <row r="4" spans="1:4" ht="14.25">
      <c r="A4" s="59"/>
      <c r="B4" s="59"/>
      <c r="C4" s="70"/>
      <c r="D4" s="70"/>
    </row>
    <row r="5" spans="1:4" ht="25.5">
      <c r="A5" s="24"/>
      <c r="B5" s="24"/>
      <c r="C5" s="35"/>
      <c r="D5" s="35"/>
    </row>
    <row r="6" spans="1:4" ht="14.25">
      <c r="A6" s="12" t="s">
        <v>243</v>
      </c>
      <c r="B6" s="12" t="s">
        <v>256</v>
      </c>
      <c r="C6" s="12" t="s">
        <v>244</v>
      </c>
      <c r="D6" s="12" t="s">
        <v>256</v>
      </c>
    </row>
    <row r="7" spans="1:4" ht="14.25">
      <c r="A7" s="12" t="s">
        <v>246</v>
      </c>
      <c r="B7" s="12">
        <v>2500</v>
      </c>
      <c r="C7" s="19" t="s">
        <v>1046</v>
      </c>
      <c r="D7" s="12">
        <v>1300</v>
      </c>
    </row>
    <row r="8" spans="1:4" ht="14.25">
      <c r="A8" s="12" t="s">
        <v>245</v>
      </c>
      <c r="B8" s="12">
        <v>1900</v>
      </c>
      <c r="C8" s="12" t="s">
        <v>250</v>
      </c>
      <c r="D8" s="12">
        <v>750</v>
      </c>
    </row>
    <row r="9" spans="1:4" ht="14.25">
      <c r="A9" s="12" t="s">
        <v>134</v>
      </c>
      <c r="B9" s="12">
        <v>1200</v>
      </c>
      <c r="C9" s="12" t="s">
        <v>254</v>
      </c>
      <c r="D9" s="12">
        <f>2172.8-1200</f>
        <v>972.8000000000002</v>
      </c>
    </row>
    <row r="10" spans="1:4" ht="14.25">
      <c r="A10" s="12" t="s">
        <v>247</v>
      </c>
      <c r="B10" s="12">
        <v>1575</v>
      </c>
      <c r="C10" s="12" t="s">
        <v>251</v>
      </c>
      <c r="D10" s="12">
        <v>1418.8</v>
      </c>
    </row>
    <row r="11" spans="1:4" ht="14.25">
      <c r="A11" s="12" t="s">
        <v>248</v>
      </c>
      <c r="B11" s="12">
        <v>635</v>
      </c>
      <c r="C11" s="12" t="s">
        <v>252</v>
      </c>
      <c r="D11" s="12">
        <v>3625.2</v>
      </c>
    </row>
    <row r="12" spans="1:4" ht="14.25">
      <c r="A12" s="12" t="s">
        <v>249</v>
      </c>
      <c r="B12" s="12">
        <v>1373.7</v>
      </c>
      <c r="C12" s="12" t="s">
        <v>253</v>
      </c>
      <c r="D12" s="12">
        <v>11786.7</v>
      </c>
    </row>
    <row r="13" spans="1:4" ht="14.25">
      <c r="A13" s="12" t="s">
        <v>1048</v>
      </c>
      <c r="B13" s="12">
        <v>19605.6</v>
      </c>
      <c r="C13" s="12" t="s">
        <v>702</v>
      </c>
      <c r="D13" s="12">
        <v>13221.3</v>
      </c>
    </row>
    <row r="14" spans="1:4" ht="14.25">
      <c r="A14" s="16" t="s">
        <v>257</v>
      </c>
      <c r="B14" s="12">
        <f>SUM(B7:B13)</f>
        <v>28789.3</v>
      </c>
      <c r="C14" s="16" t="s">
        <v>257</v>
      </c>
      <c r="D14" s="12">
        <v>33074.8</v>
      </c>
    </row>
    <row r="15" spans="1:4" ht="14.25">
      <c r="A15" s="12"/>
      <c r="B15" s="12"/>
      <c r="C15" s="12"/>
      <c r="D15" s="12"/>
    </row>
    <row r="16" spans="1:4" ht="14.25">
      <c r="A16" s="70" t="s">
        <v>257</v>
      </c>
      <c r="B16" s="70"/>
      <c r="C16" s="59">
        <v>61864.1</v>
      </c>
      <c r="D16" s="59"/>
    </row>
    <row r="17" spans="1:4" ht="14.25">
      <c r="A17" s="70"/>
      <c r="B17" s="70"/>
      <c r="C17" s="59"/>
      <c r="D17" s="59"/>
    </row>
    <row r="20" ht="14.25">
      <c r="C20" s="1" t="s">
        <v>1047</v>
      </c>
    </row>
  </sheetData>
  <mergeCells count="4">
    <mergeCell ref="A3:B4"/>
    <mergeCell ref="C3:D4"/>
    <mergeCell ref="A16:B17"/>
    <mergeCell ref="C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2010-04-27T06:58:52Z</cp:lastPrinted>
  <dcterms:created xsi:type="dcterms:W3CDTF">1996-12-17T01:32:42Z</dcterms:created>
  <dcterms:modified xsi:type="dcterms:W3CDTF">2010-04-28T04:16:00Z</dcterms:modified>
  <cp:category/>
  <cp:version/>
  <cp:contentType/>
  <cp:contentStatus/>
</cp:coreProperties>
</file>